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12_Immunization and Prescription Drug Use\Sharing Files 4\"/>
    </mc:Choice>
  </mc:AlternateContent>
  <xr:revisionPtr revIDLastSave="0" documentId="13_ncr:1_{61F8A9C4-0BBD-40FD-99D7-DC78E0DC1C5F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2" l="1"/>
  <c r="P19" i="2" l="1"/>
  <c r="P20" i="2"/>
  <c r="P21" i="2"/>
  <c r="S21" i="2"/>
  <c r="D17" i="2"/>
  <c r="D18" i="2"/>
  <c r="D19" i="2"/>
  <c r="S23" i="2" l="1"/>
  <c r="S22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P23" i="2"/>
  <c r="P22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D23" i="2"/>
  <c r="D22" i="2"/>
  <c r="D21" i="2"/>
  <c r="D20" i="2"/>
  <c r="D16" i="2"/>
  <c r="D15" i="2"/>
  <c r="D14" i="2"/>
  <c r="D13" i="2"/>
  <c r="D12" i="2"/>
  <c r="D11" i="2"/>
  <c r="D10" i="2"/>
  <c r="D9" i="2"/>
  <c r="D8" i="2"/>
  <c r="D7" i="2"/>
  <c r="D6" i="2"/>
  <c r="D5" i="2"/>
  <c r="D3" i="2"/>
  <c r="D4" i="2"/>
  <c r="Q23" i="2" l="1"/>
  <c r="C3" i="2" l="1"/>
  <c r="C4" i="2"/>
  <c r="B2" i="2" s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F4" i="2"/>
  <c r="E2" i="2" s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I4" i="2"/>
  <c r="H2" i="2" s="1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L4" i="2"/>
  <c r="K2" i="2" s="1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O4" i="2"/>
  <c r="N2" i="2" s="1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R4" i="2"/>
  <c r="Q2" i="2" s="1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B3" i="2"/>
  <c r="B4" i="2"/>
  <c r="B5" i="2"/>
  <c r="B6" i="2"/>
  <c r="B7" i="2"/>
  <c r="B8" i="2"/>
  <c r="B9" i="2"/>
  <c r="B10" i="2"/>
  <c r="B11" i="2"/>
  <c r="B12" i="2"/>
  <c r="B13" i="2"/>
  <c r="B15" i="2"/>
  <c r="B16" i="2"/>
  <c r="B17" i="2"/>
  <c r="B18" i="2"/>
  <c r="B19" i="2"/>
  <c r="B20" i="2"/>
  <c r="B21" i="2"/>
  <c r="B22" i="2"/>
  <c r="B2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A3" i="2"/>
</calcChain>
</file>

<file path=xl/sharedStrings.xml><?xml version="1.0" encoding="utf-8"?>
<sst xmlns="http://schemas.openxmlformats.org/spreadsheetml/2006/main" count="981" uniqueCount="72">
  <si>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</si>
  <si>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</si>
  <si>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</si>
  <si>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</si>
  <si>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</si>
  <si>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</si>
  <si>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</si>
  <si>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</si>
  <si>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</si>
  <si>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</si>
  <si>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</si>
  <si>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</si>
  <si>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</si>
  <si>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</si>
  <si>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</si>
  <si>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</si>
  <si>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</si>
  <si>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</si>
  <si>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</si>
  <si>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</si>
  <si>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</si>
  <si>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</si>
  <si>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</si>
  <si>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</si>
  <si>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</si>
  <si>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</si>
  <si>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</si>
  <si>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</si>
  <si>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</si>
  <si>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</si>
  <si>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</si>
  <si>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</si>
  <si>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</si>
  <si>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>*</t>
  </si>
  <si>
    <t xml:space="preserve"> </t>
  </si>
  <si>
    <t>label</t>
  </si>
  <si>
    <t>2003/04</t>
  </si>
  <si>
    <t>Fiscal Year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</si>
  <si>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</si>
  <si>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</si>
  <si>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</si>
  <si>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</si>
  <si>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</si>
  <si>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</si>
  <si>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</si>
  <si>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</si>
  <si>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</si>
  <si>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</si>
  <si>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</si>
  <si>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</si>
  <si>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</si>
  <si>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</si>
  <si>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</si>
  <si>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</si>
  <si>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</si>
  <si>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</si>
  <si>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</si>
  <si>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</si>
  <si>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</si>
  <si>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</si>
  <si>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</si>
  <si>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</si>
  <si>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Crude and Age &amp; Sex Adjusted Number of Different Drugs per User by RHA, 2003/04-2022/23, proportion with 1+ Rx in FY</t>
  </si>
  <si>
    <t xml:space="preserve">date:    August 16, 2024 </t>
  </si>
  <si>
    <t xml:space="preserve">Crude average number of different drugs dispensed per resident with at least one prescription dispensed (all ages) </t>
  </si>
  <si>
    <t xml:space="preserve">Age- and sex-adjusted average number of different drugs dispensed per resident with at least one prescription dispensed (all ages) </t>
  </si>
  <si>
    <t xml:space="preserve">Total number of different drugs dispensed among residents with at least one prescription dispensed (all ages) </t>
  </si>
  <si>
    <t>If you require this document in a different accessible format, please contact us: by phone at 204-789-3819 or by email at info@cpe.umanitoba.ca.</t>
  </si>
  <si>
    <t>End of worksheet</t>
  </si>
  <si>
    <t>Adjusted Number of Different Drug Types Dispensed per User by Health Region, 2003/04 to 2022/23</t>
  </si>
  <si>
    <t>Crude Number of Different Drug Types Dispensed per User by Health Region, 2003/04 to 2022/23</t>
  </si>
  <si>
    <t>Number of Different Drug Types Dispensed among Users by Health Region, 2003/04 to 2022/23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</si>
</sst>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60">
    <xf numFmtId="0" fontId="0" fillId="0" borderId="0" xfId="0"/>
    <xf numFmtId="0" fontId="36" fillId="0" borderId="0" xfId="0" applyFont="1"/>
    <xf numFmtId="0" fontId="37" fillId="0" borderId="0" xfId="0" applyFont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2" fontId="0" fillId="0" borderId="0" xfId="0" applyNumberFormat="1" applyAlignment="1">
      <alignment vertical="center"/>
    </xf>
    <xf numFmtId="2" fontId="0" fillId="0" borderId="0" xfId="0" applyNumberFormat="1" applyAlignment="1">
      <alignment wrapText="1"/>
    </xf>
    <xf numFmtId="2" fontId="0" fillId="0" borderId="0" xfId="0" applyNumberFormat="1"/>
    <xf numFmtId="2" fontId="29" fillId="0" borderId="0" xfId="85" applyNumberFormat="1" applyFont="1" applyAlignment="1">
      <alignment vertical="center"/>
    </xf>
    <xf numFmtId="2" fontId="36" fillId="0" borderId="0" xfId="0" applyNumberFormat="1" applyFont="1"/>
    <xf numFmtId="3" fontId="35" fillId="0" borderId="0" xfId="0" applyNumberFormat="1" applyFont="1" applyAlignment="1">
      <alignment vertical="center"/>
    </xf>
    <xf numFmtId="3" fontId="35" fillId="0" borderId="0" xfId="0" applyNumberFormat="1" applyFont="1"/>
    <xf numFmtId="3" fontId="29" fillId="0" borderId="0" xfId="85" applyNumberFormat="1" applyFont="1" applyAlignment="1">
      <alignment vertical="center"/>
    </xf>
    <xf numFmtId="0" fontId="38" fillId="0" borderId="0" xfId="0" applyFont="1" applyAlignment="1">
      <alignment vertical="center" wrapText="1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37" borderId="21" xfId="2" applyFill="1" applyBorder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0" fontId="37" fillId="0" borderId="6" xfId="0" applyFont="1" applyBorder="1" applyAlignment="1">
      <alignment horizontal="center"/>
    </xf>
    <xf numFmtId="0" fontId="37" fillId="0" borderId="8" xfId="0" applyFont="1" applyBorder="1"/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6" fillId="0" borderId="9" xfId="0" applyFont="1" applyBorder="1"/>
    <xf numFmtId="0" fontId="36" fillId="0" borderId="10" xfId="0" applyFont="1" applyBorder="1"/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3" fontId="22" fillId="0" borderId="0" xfId="5" applyNumberFormat="1"/>
    <xf numFmtId="2" fontId="22" fillId="0" borderId="0" xfId="5" applyNumberFormat="1"/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355476226665876E-2"/>
          <c:y val="0.19533922350131935"/>
          <c:w val="0.90390604211963477"/>
          <c:h val="0.57450795479674233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Data'!$N$4:$N$23</c:f>
              <c:numCache>
                <c:formatCode>0.00</c:formatCode>
                <c:ptCount val="20"/>
                <c:pt idx="0">
                  <c:v>4.4350967957999998</c:v>
                </c:pt>
                <c:pt idx="1">
                  <c:v>4.4730280715999999</c:v>
                </c:pt>
                <c:pt idx="2">
                  <c:v>4.4474158324999999</c:v>
                </c:pt>
                <c:pt idx="3">
                  <c:v>4.5010192739999999</c:v>
                </c:pt>
                <c:pt idx="4">
                  <c:v>4.6012017968999999</c:v>
                </c:pt>
                <c:pt idx="5">
                  <c:v>4.6119809262000002</c:v>
                </c:pt>
                <c:pt idx="6">
                  <c:v>4.7300274632999999</c:v>
                </c:pt>
                <c:pt idx="7">
                  <c:v>4.8288195810000003</c:v>
                </c:pt>
                <c:pt idx="8">
                  <c:v>4.7734873753000002</c:v>
                </c:pt>
                <c:pt idx="9">
                  <c:v>4.7796740052000004</c:v>
                </c:pt>
                <c:pt idx="10">
                  <c:v>4.7770182005999997</c:v>
                </c:pt>
                <c:pt idx="11">
                  <c:v>4.7922202042000004</c:v>
                </c:pt>
                <c:pt idx="12">
                  <c:v>4.8682659253000002</c:v>
                </c:pt>
                <c:pt idx="13">
                  <c:v>4.9270062546000002</c:v>
                </c:pt>
                <c:pt idx="14">
                  <c:v>4.8652871873999999</c:v>
                </c:pt>
                <c:pt idx="15">
                  <c:v>4.8992736040000002</c:v>
                </c:pt>
                <c:pt idx="16">
                  <c:v>4.9576207404000003</c:v>
                </c:pt>
                <c:pt idx="17">
                  <c:v>4.7390966204999998</c:v>
                </c:pt>
                <c:pt idx="18">
                  <c:v>4.8419996674999997</c:v>
                </c:pt>
                <c:pt idx="19">
                  <c:v>5.0075116082999998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Data'!$K$4:$K$23</c:f>
              <c:numCache>
                <c:formatCode>0.00</c:formatCode>
                <c:ptCount val="20"/>
                <c:pt idx="0">
                  <c:v>4.2358884602</c:v>
                </c:pt>
                <c:pt idx="1">
                  <c:v>4.2667808299000001</c:v>
                </c:pt>
                <c:pt idx="2">
                  <c:v>4.3148033814</c:v>
                </c:pt>
                <c:pt idx="3">
                  <c:v>4.3550335224000003</c:v>
                </c:pt>
                <c:pt idx="4">
                  <c:v>4.4161860798000001</c:v>
                </c:pt>
                <c:pt idx="5">
                  <c:v>4.4455798624999998</c:v>
                </c:pt>
                <c:pt idx="6">
                  <c:v>4.5399506148000004</c:v>
                </c:pt>
                <c:pt idx="7">
                  <c:v>4.6324654427</c:v>
                </c:pt>
                <c:pt idx="8">
                  <c:v>4.6114342643999997</c:v>
                </c:pt>
                <c:pt idx="9">
                  <c:v>4.6042908339000004</c:v>
                </c:pt>
                <c:pt idx="10">
                  <c:v>4.5883272015000003</c:v>
                </c:pt>
                <c:pt idx="11">
                  <c:v>4.6262719520999998</c:v>
                </c:pt>
                <c:pt idx="12">
                  <c:v>4.6445737874999997</c:v>
                </c:pt>
                <c:pt idx="13">
                  <c:v>4.6866142486999998</c:v>
                </c:pt>
                <c:pt idx="14">
                  <c:v>4.6489997003000001</c:v>
                </c:pt>
                <c:pt idx="15">
                  <c:v>4.6385541655000004</c:v>
                </c:pt>
                <c:pt idx="16">
                  <c:v>4.6838893386000002</c:v>
                </c:pt>
                <c:pt idx="17">
                  <c:v>4.3154852645000004</c:v>
                </c:pt>
                <c:pt idx="18">
                  <c:v>4.3795875663999997</c:v>
                </c:pt>
                <c:pt idx="19">
                  <c:v>4.6343440576999999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Data'!$B$4:$B$23</c:f>
              <c:numCache>
                <c:formatCode>0.00</c:formatCode>
                <c:ptCount val="20"/>
                <c:pt idx="0">
                  <c:v>3.8781273435000001</c:v>
                </c:pt>
                <c:pt idx="1">
                  <c:v>3.8823706467000001</c:v>
                </c:pt>
                <c:pt idx="2">
                  <c:v>3.9280583167000001</c:v>
                </c:pt>
                <c:pt idx="3">
                  <c:v>3.9179751421</c:v>
                </c:pt>
                <c:pt idx="4">
                  <c:v>3.9277766030999999</c:v>
                </c:pt>
                <c:pt idx="5">
                  <c:v>3.9231546977999998</c:v>
                </c:pt>
                <c:pt idx="6">
                  <c:v>3.9695643176000002</c:v>
                </c:pt>
                <c:pt idx="7">
                  <c:v>4.0131888907000004</c:v>
                </c:pt>
                <c:pt idx="8">
                  <c:v>3.9435923262000001</c:v>
                </c:pt>
                <c:pt idx="9">
                  <c:v>3.9254237419</c:v>
                </c:pt>
                <c:pt idx="10">
                  <c:v>3.8994753967000002</c:v>
                </c:pt>
                <c:pt idx="11">
                  <c:v>3.9251151256000001</c:v>
                </c:pt>
                <c:pt idx="12">
                  <c:v>3.9300271514</c:v>
                </c:pt>
                <c:pt idx="13">
                  <c:v>3.9638222201</c:v>
                </c:pt>
                <c:pt idx="14">
                  <c:v>3.9377060656</c:v>
                </c:pt>
                <c:pt idx="15">
                  <c:v>3.8851300786</c:v>
                </c:pt>
                <c:pt idx="16">
                  <c:v>3.8976427571999999</c:v>
                </c:pt>
                <c:pt idx="17">
                  <c:v>3.7038921815000001</c:v>
                </c:pt>
                <c:pt idx="18">
                  <c:v>3.7369206611000001</c:v>
                </c:pt>
                <c:pt idx="19">
                  <c:v>3.9046138488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Data'!$H$4:$H$23</c:f>
              <c:numCache>
                <c:formatCode>0.00</c:formatCode>
                <c:ptCount val="20"/>
                <c:pt idx="0">
                  <c:v>4.1247312692999998</c:v>
                </c:pt>
                <c:pt idx="1">
                  <c:v>4.1230810255000003</c:v>
                </c:pt>
                <c:pt idx="2">
                  <c:v>4.1795539138000004</c:v>
                </c:pt>
                <c:pt idx="3">
                  <c:v>4.2074728102999996</c:v>
                </c:pt>
                <c:pt idx="4">
                  <c:v>4.2697073262999998</c:v>
                </c:pt>
                <c:pt idx="5">
                  <c:v>4.2906920113</c:v>
                </c:pt>
                <c:pt idx="6">
                  <c:v>4.3702746481999997</c:v>
                </c:pt>
                <c:pt idx="7">
                  <c:v>4.4263060346999996</c:v>
                </c:pt>
                <c:pt idx="8">
                  <c:v>4.3702127830000004</c:v>
                </c:pt>
                <c:pt idx="9">
                  <c:v>4.3356083287000002</c:v>
                </c:pt>
                <c:pt idx="10">
                  <c:v>4.2994101472999997</c:v>
                </c:pt>
                <c:pt idx="11">
                  <c:v>4.3388731006999999</c:v>
                </c:pt>
                <c:pt idx="12">
                  <c:v>4.3763957541999998</c:v>
                </c:pt>
                <c:pt idx="13">
                  <c:v>4.3656123127999997</c:v>
                </c:pt>
                <c:pt idx="14">
                  <c:v>4.3351853521999999</c:v>
                </c:pt>
                <c:pt idx="15">
                  <c:v>4.3446915632999996</c:v>
                </c:pt>
                <c:pt idx="16">
                  <c:v>4.3731955285000002</c:v>
                </c:pt>
                <c:pt idx="17">
                  <c:v>4.1068828133000004</c:v>
                </c:pt>
                <c:pt idx="18">
                  <c:v>4.1473133346999997</c:v>
                </c:pt>
                <c:pt idx="19">
                  <c:v>4.3587734833000003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Data'!$E$4:$E$23</c:f>
              <c:numCache>
                <c:formatCode>0.00</c:formatCode>
                <c:ptCount val="20"/>
                <c:pt idx="0">
                  <c:v>3.9182854599999999</c:v>
                </c:pt>
                <c:pt idx="1">
                  <c:v>3.9288021059</c:v>
                </c:pt>
                <c:pt idx="2">
                  <c:v>3.9739279672999999</c:v>
                </c:pt>
                <c:pt idx="3">
                  <c:v>3.9706232003999999</c:v>
                </c:pt>
                <c:pt idx="4">
                  <c:v>3.9916676825000001</c:v>
                </c:pt>
                <c:pt idx="5">
                  <c:v>4.0020668235999999</c:v>
                </c:pt>
                <c:pt idx="6">
                  <c:v>4.0601329851000001</c:v>
                </c:pt>
                <c:pt idx="7">
                  <c:v>4.0866310614000003</c:v>
                </c:pt>
                <c:pt idx="8">
                  <c:v>4.0696597425999999</c:v>
                </c:pt>
                <c:pt idx="9">
                  <c:v>4.0635265425</c:v>
                </c:pt>
                <c:pt idx="10">
                  <c:v>4.0376062735999998</c:v>
                </c:pt>
                <c:pt idx="11">
                  <c:v>4.1046437824000002</c:v>
                </c:pt>
                <c:pt idx="12">
                  <c:v>4.1328161033999997</c:v>
                </c:pt>
                <c:pt idx="13">
                  <c:v>4.1433625480999998</c:v>
                </c:pt>
                <c:pt idx="14">
                  <c:v>4.1339579691999999</c:v>
                </c:pt>
                <c:pt idx="15">
                  <c:v>4.1243600250999997</c:v>
                </c:pt>
                <c:pt idx="16">
                  <c:v>4.1585288425</c:v>
                </c:pt>
                <c:pt idx="17">
                  <c:v>3.9022359568999998</c:v>
                </c:pt>
                <c:pt idx="18">
                  <c:v>3.9667578833000001</c:v>
                </c:pt>
                <c:pt idx="19">
                  <c:v>4.1752870636999999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0.10544042806792413"/>
          <c:y val="0.51589256479416634"/>
          <c:w val="0.39026649089332394"/>
          <c:h val="0.21075184920066808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zoomScale="106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61981" cy="4169434"/>
    <xdr:graphicFrame macro="">
      <xdr:nvGraphicFramePr>
        <xdr:cNvPr id="2" name="Chart 1" descr="Line graph showing number of different drug types dispensed by Manitoba health region from 2003/04 to 2022/23, based on the age- and sex- adjusted average number of different drugs dispensed per resident with at least one prescription dispensed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0.17759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61981" cy="7404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12.6: Number of Different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Drug Types Dispensed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by Health Region, 2003/04 to 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Age- and sex-adjusted average number of different drugs dispensed per resident with at least one prescription dispensed (all ages) </a:t>
          </a:r>
        </a:p>
        <a:p xmlns:a="http://schemas.openxmlformats.org/drawingml/2006/main">
          <a:endParaRPr lang="en-CA" sz="12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3" totalsRowShown="0" headerRowDxfId="30" dataDxfId="29" tableBorderDxfId="28" headerRowCellStyle="Normal 3" dataCellStyle="Data - counts">
  <tableColumns count="7">
    <tableColumn id="1" xr3:uid="{F8C33F96-E1B6-4B0D-865E-1CD6EF17BE32}" name="Fiscal Year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3" totalsRowShown="0" headerRowDxfId="20" dataDxfId="19" tableBorderDxfId="18" headerRowCellStyle="Normal 3" dataCellStyle="Data - percent">
  <tableColumns count="7">
    <tableColumn id="1" xr3:uid="{DA05B39F-1566-41DC-8E96-77460DC75AA0}" name="Fiscal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3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8"/>
  <sheetViews>
    <sheetView showGridLines="0" zoomScaleNormal="100" workbookViewId="0"/>
  </sheetViews>
  <sheetFormatPr defaultColWidth="9.109375" defaultRowHeight="13.8" x14ac:dyDescent="0.25"/>
  <cols>
    <col min="1" max="1" width="14.5546875" style="12" customWidth="1"/>
    <col min="2" max="5" width="16.109375" style="12" customWidth="1"/>
    <col min="6" max="6" width="16.33203125" style="12" customWidth="1"/>
    <col min="7" max="8" width="16.109375" style="12" customWidth="1"/>
    <col min="9" max="9" width="16.44140625" style="12" customWidth="1"/>
    <col min="10" max="16384" width="9.109375" style="12"/>
  </cols>
  <sheetData>
    <row r="1" spans="1:7" s="11" customFormat="1" ht="18.899999999999999" customHeight="1" x14ac:dyDescent="0.3">
      <c r="A1" s="53" t="s">
        <v>71</v>
      </c>
      <c r="B1" s="14"/>
      <c r="C1" s="14"/>
      <c r="D1" s="14"/>
      <c r="E1" s="14"/>
      <c r="F1" s="14"/>
      <c r="G1" s="14"/>
    </row>
    <row r="2" spans="1:7" s="11" customFormat="1" ht="18.899999999999999" customHeight="1" x14ac:dyDescent="0.3">
      <c r="A2" s="15" t="s">
        <v>66</v>
      </c>
      <c r="B2" s="16"/>
      <c r="C2" s="16"/>
      <c r="D2" s="16"/>
      <c r="E2" s="16"/>
      <c r="F2" s="16"/>
      <c r="G2" s="16"/>
    </row>
    <row r="3" spans="1:7" ht="60" customHeight="1" x14ac:dyDescent="0.25">
      <c r="A3" s="17" t="s">
        <v>37</v>
      </c>
      <c r="B3" s="18" t="s">
        <v>57</v>
      </c>
      <c r="C3" s="19" t="s">
        <v>58</v>
      </c>
      <c r="D3" s="18" t="s">
        <v>59</v>
      </c>
      <c r="E3" s="19" t="s">
        <v>9</v>
      </c>
      <c r="F3" s="18" t="s">
        <v>60</v>
      </c>
      <c r="G3" s="20" t="s">
        <v>16</v>
      </c>
    </row>
    <row r="4" spans="1:7" ht="18.899999999999999" customHeight="1" x14ac:dyDescent="0.25">
      <c r="A4" s="21" t="s">
        <v>36</v>
      </c>
      <c r="B4" s="56">
        <v>345365</v>
      </c>
      <c r="C4" s="56">
        <v>1638928</v>
      </c>
      <c r="D4" s="56">
        <v>297138</v>
      </c>
      <c r="E4" s="56">
        <v>464541</v>
      </c>
      <c r="F4" s="56">
        <v>143125</v>
      </c>
      <c r="G4" s="57">
        <v>2906485</v>
      </c>
    </row>
    <row r="5" spans="1:7" ht="18.899999999999999" customHeight="1" x14ac:dyDescent="0.25">
      <c r="A5" s="22" t="s">
        <v>38</v>
      </c>
      <c r="B5" s="58">
        <v>352773</v>
      </c>
      <c r="C5" s="58">
        <v>1654550</v>
      </c>
      <c r="D5" s="58">
        <v>301238</v>
      </c>
      <c r="E5" s="58">
        <v>467964</v>
      </c>
      <c r="F5" s="58">
        <v>147388</v>
      </c>
      <c r="G5" s="59">
        <v>2941341</v>
      </c>
    </row>
    <row r="6" spans="1:7" ht="18.899999999999999" customHeight="1" x14ac:dyDescent="0.25">
      <c r="A6" s="21" t="s">
        <v>39</v>
      </c>
      <c r="B6" s="56">
        <v>364450</v>
      </c>
      <c r="C6" s="56">
        <v>1699217</v>
      </c>
      <c r="D6" s="56">
        <v>311391</v>
      </c>
      <c r="E6" s="56">
        <v>477320</v>
      </c>
      <c r="F6" s="56">
        <v>150065</v>
      </c>
      <c r="G6" s="57">
        <v>3019684</v>
      </c>
    </row>
    <row r="7" spans="1:7" ht="18.899999999999999" customHeight="1" x14ac:dyDescent="0.25">
      <c r="A7" s="22" t="s">
        <v>40</v>
      </c>
      <c r="B7" s="58">
        <v>366684</v>
      </c>
      <c r="C7" s="58">
        <v>1706378</v>
      </c>
      <c r="D7" s="58">
        <v>317916</v>
      </c>
      <c r="E7" s="58">
        <v>485012</v>
      </c>
      <c r="F7" s="58">
        <v>152297</v>
      </c>
      <c r="G7" s="59">
        <v>3045141</v>
      </c>
    </row>
    <row r="8" spans="1:7" ht="18.899999999999999" customHeight="1" x14ac:dyDescent="0.25">
      <c r="A8" s="21" t="s">
        <v>41</v>
      </c>
      <c r="B8" s="56">
        <v>371858</v>
      </c>
      <c r="C8" s="56">
        <v>1738987</v>
      </c>
      <c r="D8" s="56">
        <v>328000</v>
      </c>
      <c r="E8" s="56">
        <v>495032</v>
      </c>
      <c r="F8" s="56">
        <v>157325</v>
      </c>
      <c r="G8" s="57">
        <v>3108246</v>
      </c>
    </row>
    <row r="9" spans="1:7" ht="18.899999999999999" customHeight="1" x14ac:dyDescent="0.25">
      <c r="A9" s="22" t="s">
        <v>42</v>
      </c>
      <c r="B9" s="58">
        <v>379731</v>
      </c>
      <c r="C9" s="58">
        <v>1766899</v>
      </c>
      <c r="D9" s="58">
        <v>333789</v>
      </c>
      <c r="E9" s="58">
        <v>505162</v>
      </c>
      <c r="F9" s="58">
        <v>159374</v>
      </c>
      <c r="G9" s="59">
        <v>3162753</v>
      </c>
    </row>
    <row r="10" spans="1:7" ht="18.899999999999999" customHeight="1" x14ac:dyDescent="0.25">
      <c r="A10" s="21" t="s">
        <v>43</v>
      </c>
      <c r="B10" s="56">
        <v>393924</v>
      </c>
      <c r="C10" s="56">
        <v>1831897</v>
      </c>
      <c r="D10" s="56">
        <v>346992</v>
      </c>
      <c r="E10" s="56">
        <v>523577</v>
      </c>
      <c r="F10" s="56">
        <v>168297</v>
      </c>
      <c r="G10" s="57">
        <v>3285096</v>
      </c>
    </row>
    <row r="11" spans="1:7" ht="18.899999999999999" customHeight="1" x14ac:dyDescent="0.25">
      <c r="A11" s="22" t="s">
        <v>44</v>
      </c>
      <c r="B11" s="58">
        <v>405020</v>
      </c>
      <c r="C11" s="58">
        <v>1863683</v>
      </c>
      <c r="D11" s="58">
        <v>356934</v>
      </c>
      <c r="E11" s="58">
        <v>541462</v>
      </c>
      <c r="F11" s="58">
        <v>175316</v>
      </c>
      <c r="G11" s="59">
        <v>3363822</v>
      </c>
    </row>
    <row r="12" spans="1:7" ht="18.899999999999999" customHeight="1" x14ac:dyDescent="0.25">
      <c r="A12" s="21" t="s">
        <v>45</v>
      </c>
      <c r="B12" s="56">
        <v>405706</v>
      </c>
      <c r="C12" s="56">
        <v>1878138</v>
      </c>
      <c r="D12" s="56">
        <v>359836</v>
      </c>
      <c r="E12" s="56">
        <v>542712</v>
      </c>
      <c r="F12" s="56">
        <v>176301</v>
      </c>
      <c r="G12" s="57">
        <v>3384720</v>
      </c>
    </row>
    <row r="13" spans="1:7" ht="18.899999999999999" customHeight="1" x14ac:dyDescent="0.25">
      <c r="A13" s="22" t="s">
        <v>46</v>
      </c>
      <c r="B13" s="58">
        <v>410077</v>
      </c>
      <c r="C13" s="58">
        <v>1904122</v>
      </c>
      <c r="D13" s="58">
        <v>366206</v>
      </c>
      <c r="E13" s="58">
        <v>547121</v>
      </c>
      <c r="F13" s="58">
        <v>178790</v>
      </c>
      <c r="G13" s="59">
        <v>3428896</v>
      </c>
    </row>
    <row r="14" spans="1:7" ht="18.899999999999999" customHeight="1" x14ac:dyDescent="0.25">
      <c r="A14" s="21" t="s">
        <v>47</v>
      </c>
      <c r="B14" s="56">
        <v>415175</v>
      </c>
      <c r="C14" s="56">
        <v>1913598</v>
      </c>
      <c r="D14" s="56">
        <v>369627</v>
      </c>
      <c r="E14" s="56">
        <v>544144</v>
      </c>
      <c r="F14" s="56">
        <v>180603</v>
      </c>
      <c r="G14" s="57">
        <v>3445957</v>
      </c>
    </row>
    <row r="15" spans="1:7" ht="18.899999999999999" customHeight="1" x14ac:dyDescent="0.25">
      <c r="A15" s="22" t="s">
        <v>48</v>
      </c>
      <c r="B15" s="58">
        <v>431046</v>
      </c>
      <c r="C15" s="58">
        <v>1999746</v>
      </c>
      <c r="D15" s="58">
        <v>380983</v>
      </c>
      <c r="E15" s="58">
        <v>555099</v>
      </c>
      <c r="F15" s="58">
        <v>185532</v>
      </c>
      <c r="G15" s="59">
        <v>3575961</v>
      </c>
    </row>
    <row r="16" spans="1:7" ht="18.899999999999999" customHeight="1" x14ac:dyDescent="0.25">
      <c r="A16" s="21" t="s">
        <v>49</v>
      </c>
      <c r="B16" s="56">
        <v>442170</v>
      </c>
      <c r="C16" s="56">
        <v>2050459</v>
      </c>
      <c r="D16" s="56">
        <v>388392</v>
      </c>
      <c r="E16" s="56">
        <v>559485</v>
      </c>
      <c r="F16" s="56">
        <v>194720</v>
      </c>
      <c r="G16" s="57">
        <v>3659147</v>
      </c>
    </row>
    <row r="17" spans="1:7" ht="18.899999999999999" customHeight="1" x14ac:dyDescent="0.25">
      <c r="A17" s="22" t="s">
        <v>50</v>
      </c>
      <c r="B17" s="58">
        <v>457130</v>
      </c>
      <c r="C17" s="58">
        <v>2109200</v>
      </c>
      <c r="D17" s="58">
        <v>392774</v>
      </c>
      <c r="E17" s="58">
        <v>569834</v>
      </c>
      <c r="F17" s="58">
        <v>199440</v>
      </c>
      <c r="G17" s="59">
        <v>3752998</v>
      </c>
    </row>
    <row r="18" spans="1:7" ht="18.899999999999999" customHeight="1" x14ac:dyDescent="0.25">
      <c r="A18" s="21" t="s">
        <v>51</v>
      </c>
      <c r="B18" s="56">
        <v>461446</v>
      </c>
      <c r="C18" s="56">
        <v>2135302</v>
      </c>
      <c r="D18" s="56">
        <v>395916</v>
      </c>
      <c r="E18" s="56">
        <v>568928</v>
      </c>
      <c r="F18" s="56">
        <v>197136</v>
      </c>
      <c r="G18" s="57">
        <v>3783445</v>
      </c>
    </row>
    <row r="19" spans="1:7" ht="18.899999999999999" customHeight="1" x14ac:dyDescent="0.25">
      <c r="A19" s="22" t="s">
        <v>52</v>
      </c>
      <c r="B19" s="58">
        <v>460546</v>
      </c>
      <c r="C19" s="58">
        <v>2143743</v>
      </c>
      <c r="D19" s="58">
        <v>400033</v>
      </c>
      <c r="E19" s="58">
        <v>568331</v>
      </c>
      <c r="F19" s="58">
        <v>199615</v>
      </c>
      <c r="G19" s="59">
        <v>3796820</v>
      </c>
    </row>
    <row r="20" spans="1:7" ht="18.899999999999999" customHeight="1" x14ac:dyDescent="0.25">
      <c r="A20" s="21" t="s">
        <v>53</v>
      </c>
      <c r="B20" s="56">
        <v>473770</v>
      </c>
      <c r="C20" s="56">
        <v>2202475</v>
      </c>
      <c r="D20" s="56">
        <v>411010</v>
      </c>
      <c r="E20" s="56">
        <v>578820</v>
      </c>
      <c r="F20" s="56">
        <v>204699</v>
      </c>
      <c r="G20" s="57">
        <v>3895762</v>
      </c>
    </row>
    <row r="21" spans="1:7" ht="18.899999999999999" customHeight="1" x14ac:dyDescent="0.25">
      <c r="A21" s="22" t="s">
        <v>54</v>
      </c>
      <c r="B21" s="58">
        <v>430868</v>
      </c>
      <c r="C21" s="58">
        <v>1967045</v>
      </c>
      <c r="D21" s="58">
        <v>376925</v>
      </c>
      <c r="E21" s="58">
        <v>509044</v>
      </c>
      <c r="F21" s="58">
        <v>189505</v>
      </c>
      <c r="G21" s="59">
        <v>3496472</v>
      </c>
    </row>
    <row r="22" spans="1:7" ht="18.899999999999999" customHeight="1" x14ac:dyDescent="0.25">
      <c r="A22" s="21" t="s">
        <v>55</v>
      </c>
      <c r="B22" s="56">
        <v>445924</v>
      </c>
      <c r="C22" s="56">
        <v>2036473</v>
      </c>
      <c r="D22" s="56">
        <v>389380</v>
      </c>
      <c r="E22" s="56">
        <v>526453</v>
      </c>
      <c r="F22" s="56">
        <v>199817</v>
      </c>
      <c r="G22" s="57">
        <v>3621856</v>
      </c>
    </row>
    <row r="23" spans="1:7" ht="18.899999999999999" customHeight="1" x14ac:dyDescent="0.25">
      <c r="A23" s="22" t="s">
        <v>56</v>
      </c>
      <c r="B23" s="58">
        <v>492082</v>
      </c>
      <c r="C23" s="58">
        <v>2246169</v>
      </c>
      <c r="D23" s="58">
        <v>427212</v>
      </c>
      <c r="E23" s="58">
        <v>575988</v>
      </c>
      <c r="F23" s="58">
        <v>211381</v>
      </c>
      <c r="G23" s="59">
        <v>3978313</v>
      </c>
    </row>
    <row r="24" spans="1:7" x14ac:dyDescent="0.25">
      <c r="A24" s="13" t="s">
        <v>61</v>
      </c>
    </row>
    <row r="26" spans="1:7" ht="15" x14ac:dyDescent="0.25">
      <c r="A26" s="1" t="s">
        <v>67</v>
      </c>
    </row>
    <row r="28" spans="1:7" ht="15.6" x14ac:dyDescent="0.3">
      <c r="A28" s="54" t="s">
        <v>68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6"/>
  <sheetViews>
    <sheetView showGridLines="0" zoomScaleNormal="100" workbookViewId="0"/>
  </sheetViews>
  <sheetFormatPr defaultColWidth="9.109375" defaultRowHeight="14.4" x14ac:dyDescent="0.3"/>
  <cols>
    <col min="1" max="1" width="14.5546875" style="8" customWidth="1"/>
    <col min="2" max="5" width="16.109375" style="8" customWidth="1"/>
    <col min="6" max="6" width="16.33203125" style="8" customWidth="1"/>
    <col min="7" max="8" width="16.109375" style="8" customWidth="1"/>
    <col min="9" max="9" width="16.44140625" style="8" customWidth="1"/>
    <col min="10" max="16384" width="9.109375" style="8"/>
  </cols>
  <sheetData>
    <row r="1" spans="1:7" s="6" customFormat="1" ht="18.899999999999999" customHeight="1" x14ac:dyDescent="0.3">
      <c r="A1" s="53" t="s">
        <v>70</v>
      </c>
      <c r="B1" s="23"/>
      <c r="C1" s="23"/>
      <c r="D1" s="23"/>
      <c r="E1" s="23"/>
      <c r="F1" s="23"/>
      <c r="G1" s="23"/>
    </row>
    <row r="2" spans="1:7" s="6" customFormat="1" ht="18.899999999999999" customHeight="1" x14ac:dyDescent="0.3">
      <c r="A2" s="15" t="s">
        <v>64</v>
      </c>
      <c r="B2" s="24"/>
      <c r="C2" s="24"/>
      <c r="D2" s="24"/>
      <c r="E2" s="24"/>
      <c r="F2" s="24"/>
      <c r="G2" s="24"/>
    </row>
    <row r="3" spans="1:7" s="7" customFormat="1" ht="60" customHeight="1" x14ac:dyDescent="0.3">
      <c r="A3" s="17" t="s">
        <v>37</v>
      </c>
      <c r="B3" s="18" t="s">
        <v>57</v>
      </c>
      <c r="C3" s="19" t="s">
        <v>58</v>
      </c>
      <c r="D3" s="18" t="s">
        <v>59</v>
      </c>
      <c r="E3" s="19" t="s">
        <v>9</v>
      </c>
      <c r="F3" s="18" t="s">
        <v>60</v>
      </c>
      <c r="G3" s="20" t="s">
        <v>16</v>
      </c>
    </row>
    <row r="4" spans="1:7" ht="18.899999999999999" customHeight="1" x14ac:dyDescent="0.3">
      <c r="A4" s="21" t="s">
        <v>36</v>
      </c>
      <c r="B4" s="25">
        <v>3.4966943068999998</v>
      </c>
      <c r="C4" s="25">
        <v>3.6519305500999999</v>
      </c>
      <c r="D4" s="25">
        <v>3.8611916055000002</v>
      </c>
      <c r="E4" s="25">
        <v>4.1040453746000001</v>
      </c>
      <c r="F4" s="25">
        <v>3.6874581336999999</v>
      </c>
      <c r="G4" s="26">
        <v>3.7263105937000001</v>
      </c>
    </row>
    <row r="5" spans="1:7" ht="18.899999999999999" customHeight="1" x14ac:dyDescent="0.3">
      <c r="A5" s="22" t="s">
        <v>38</v>
      </c>
      <c r="B5" s="27">
        <v>3.5144453964000002</v>
      </c>
      <c r="C5" s="27">
        <v>3.6856725342000001</v>
      </c>
      <c r="D5" s="27">
        <v>3.891511323</v>
      </c>
      <c r="E5" s="27">
        <v>4.1367349104000004</v>
      </c>
      <c r="F5" s="27">
        <v>3.7444235557000001</v>
      </c>
      <c r="G5" s="28">
        <v>3.7579417401000001</v>
      </c>
    </row>
    <row r="6" spans="1:7" ht="18.899999999999999" customHeight="1" x14ac:dyDescent="0.3">
      <c r="A6" s="21" t="s">
        <v>39</v>
      </c>
      <c r="B6" s="25">
        <v>3.5389679749999998</v>
      </c>
      <c r="C6" s="25">
        <v>3.7203482975000002</v>
      </c>
      <c r="D6" s="25">
        <v>3.9263999395</v>
      </c>
      <c r="E6" s="25">
        <v>4.1774168139999999</v>
      </c>
      <c r="F6" s="25">
        <v>3.7333316748000001</v>
      </c>
      <c r="G6" s="26">
        <v>3.7892694729</v>
      </c>
    </row>
    <row r="7" spans="1:7" ht="18.899999999999999" customHeight="1" x14ac:dyDescent="0.3">
      <c r="A7" s="22" t="s">
        <v>40</v>
      </c>
      <c r="B7" s="27">
        <v>3.5393866854999998</v>
      </c>
      <c r="C7" s="27">
        <v>3.7580369157</v>
      </c>
      <c r="D7" s="27">
        <v>3.9903102720999999</v>
      </c>
      <c r="E7" s="27">
        <v>4.2402084208000002</v>
      </c>
      <c r="F7" s="27">
        <v>3.7805828617000001</v>
      </c>
      <c r="G7" s="28">
        <v>3.8292100497999999</v>
      </c>
    </row>
    <row r="8" spans="1:7" ht="18.899999999999999" customHeight="1" x14ac:dyDescent="0.3">
      <c r="A8" s="21" t="s">
        <v>41</v>
      </c>
      <c r="B8" s="25">
        <v>3.5785857264000001</v>
      </c>
      <c r="C8" s="25">
        <v>3.7893361747999998</v>
      </c>
      <c r="D8" s="25">
        <v>4.0595566666999998</v>
      </c>
      <c r="E8" s="25">
        <v>4.3182944275999997</v>
      </c>
      <c r="F8" s="25">
        <v>3.8977528924999998</v>
      </c>
      <c r="G8" s="26">
        <v>3.8760775902</v>
      </c>
    </row>
    <row r="9" spans="1:7" ht="18.899999999999999" customHeight="1" x14ac:dyDescent="0.3">
      <c r="A9" s="22" t="s">
        <v>42</v>
      </c>
      <c r="B9" s="27">
        <v>3.5773731017000001</v>
      </c>
      <c r="C9" s="27">
        <v>3.8251190681999998</v>
      </c>
      <c r="D9" s="27">
        <v>4.0991919242000003</v>
      </c>
      <c r="E9" s="27">
        <v>4.3495953160000003</v>
      </c>
      <c r="F9" s="27">
        <v>3.9364240373000001</v>
      </c>
      <c r="G9" s="28">
        <v>3.9064611713000001</v>
      </c>
    </row>
    <row r="10" spans="1:7" ht="18.899999999999999" customHeight="1" x14ac:dyDescent="0.3">
      <c r="A10" s="21" t="s">
        <v>43</v>
      </c>
      <c r="B10" s="25">
        <v>3.6252231690999999</v>
      </c>
      <c r="C10" s="25">
        <v>3.8740544301000002</v>
      </c>
      <c r="D10" s="25">
        <v>4.1854170436000002</v>
      </c>
      <c r="E10" s="25">
        <v>4.4320977203999998</v>
      </c>
      <c r="F10" s="25">
        <v>4.0384172386000001</v>
      </c>
      <c r="G10" s="26">
        <v>3.9651272123000001</v>
      </c>
    </row>
    <row r="11" spans="1:7" ht="18.899999999999999" customHeight="1" x14ac:dyDescent="0.3">
      <c r="A11" s="22" t="s">
        <v>44</v>
      </c>
      <c r="B11" s="27">
        <v>3.6738507310999999</v>
      </c>
      <c r="C11" s="27">
        <v>3.9155142928000002</v>
      </c>
      <c r="D11" s="27">
        <v>4.2715381578000002</v>
      </c>
      <c r="E11" s="27">
        <v>4.5156453280999997</v>
      </c>
      <c r="F11" s="27">
        <v>4.1269273322000002</v>
      </c>
      <c r="G11" s="28">
        <v>4.0207815120000001</v>
      </c>
    </row>
    <row r="12" spans="1:7" ht="18.899999999999999" customHeight="1" x14ac:dyDescent="0.3">
      <c r="A12" s="21" t="s">
        <v>45</v>
      </c>
      <c r="B12" s="25">
        <v>3.6376727129000002</v>
      </c>
      <c r="C12" s="25">
        <v>3.9233970193999999</v>
      </c>
      <c r="D12" s="25">
        <v>4.2625001481</v>
      </c>
      <c r="E12" s="25">
        <v>4.5234669977999999</v>
      </c>
      <c r="F12" s="25">
        <v>4.1444556759999998</v>
      </c>
      <c r="G12" s="26">
        <v>4.0209176291000004</v>
      </c>
    </row>
    <row r="13" spans="1:7" ht="18.899999999999999" customHeight="1" x14ac:dyDescent="0.3">
      <c r="A13" s="22" t="s">
        <v>46</v>
      </c>
      <c r="B13" s="27">
        <v>3.6026338215</v>
      </c>
      <c r="C13" s="27">
        <v>3.9232824891</v>
      </c>
      <c r="D13" s="27">
        <v>4.2217841414999997</v>
      </c>
      <c r="E13" s="27">
        <v>4.5040173206</v>
      </c>
      <c r="F13" s="27">
        <v>4.1320575931999999</v>
      </c>
      <c r="G13" s="28">
        <v>4.0091105094000001</v>
      </c>
    </row>
    <row r="14" spans="1:7" ht="18.899999999999999" customHeight="1" x14ac:dyDescent="0.3">
      <c r="A14" s="21" t="s">
        <v>47</v>
      </c>
      <c r="B14" s="25">
        <v>3.6139255931999998</v>
      </c>
      <c r="C14" s="25">
        <v>3.9251762495000002</v>
      </c>
      <c r="D14" s="25">
        <v>4.2350535072</v>
      </c>
      <c r="E14" s="25">
        <v>4.5106644008999996</v>
      </c>
      <c r="F14" s="25">
        <v>4.1609759468999998</v>
      </c>
      <c r="G14" s="26">
        <v>4.0146947115999998</v>
      </c>
    </row>
    <row r="15" spans="1:7" ht="18.899999999999999" customHeight="1" x14ac:dyDescent="0.3">
      <c r="A15" s="22" t="s">
        <v>48</v>
      </c>
      <c r="B15" s="27">
        <v>3.6337778827</v>
      </c>
      <c r="C15" s="27">
        <v>3.9749822593999999</v>
      </c>
      <c r="D15" s="27">
        <v>4.2819106491000003</v>
      </c>
      <c r="E15" s="27">
        <v>4.5370871374000004</v>
      </c>
      <c r="F15" s="27">
        <v>4.215582468</v>
      </c>
      <c r="G15" s="28">
        <v>4.0554120949000003</v>
      </c>
    </row>
    <row r="16" spans="1:7" ht="18.899999999999999" customHeight="1" x14ac:dyDescent="0.3">
      <c r="A16" s="21" t="s">
        <v>49</v>
      </c>
      <c r="B16" s="25">
        <v>3.6676039514999998</v>
      </c>
      <c r="C16" s="25">
        <v>4.0149656160999996</v>
      </c>
      <c r="D16" s="25">
        <v>4.3286932292999998</v>
      </c>
      <c r="E16" s="25">
        <v>4.5576255723000001</v>
      </c>
      <c r="F16" s="25">
        <v>4.2832317810999996</v>
      </c>
      <c r="G16" s="26">
        <v>4.0932390997999999</v>
      </c>
    </row>
    <row r="17" spans="1:7" ht="18.899999999999999" customHeight="1" x14ac:dyDescent="0.3">
      <c r="A17" s="22" t="s">
        <v>50</v>
      </c>
      <c r="B17" s="27">
        <v>3.7017272513999999</v>
      </c>
      <c r="C17" s="27">
        <v>4.0480344232999999</v>
      </c>
      <c r="D17" s="27">
        <v>4.3564108252000002</v>
      </c>
      <c r="E17" s="27">
        <v>4.6023761640999998</v>
      </c>
      <c r="F17" s="27">
        <v>4.3628727058000001</v>
      </c>
      <c r="G17" s="28">
        <v>4.1288423943000003</v>
      </c>
    </row>
    <row r="18" spans="1:7" ht="18.899999999999999" customHeight="1" x14ac:dyDescent="0.3">
      <c r="A18" s="21" t="s">
        <v>51</v>
      </c>
      <c r="B18" s="25">
        <v>3.7039242913999999</v>
      </c>
      <c r="C18" s="25">
        <v>4.0470222108999998</v>
      </c>
      <c r="D18" s="25">
        <v>4.3870267156000002</v>
      </c>
      <c r="E18" s="25">
        <v>4.6020465116000002</v>
      </c>
      <c r="F18" s="25">
        <v>4.3534218138999998</v>
      </c>
      <c r="G18" s="26">
        <v>4.1301324478000003</v>
      </c>
    </row>
    <row r="19" spans="1:7" ht="18.899999999999999" customHeight="1" x14ac:dyDescent="0.3">
      <c r="A19" s="22" t="s">
        <v>52</v>
      </c>
      <c r="B19" s="27">
        <v>3.7050570385000001</v>
      </c>
      <c r="C19" s="27">
        <v>4.0747049096000003</v>
      </c>
      <c r="D19" s="27">
        <v>4.4286710654999997</v>
      </c>
      <c r="E19" s="27">
        <v>4.6236972917000001</v>
      </c>
      <c r="F19" s="27">
        <v>4.4021391553999996</v>
      </c>
      <c r="G19" s="28">
        <v>4.1560298126999999</v>
      </c>
    </row>
    <row r="20" spans="1:7" ht="18.899999999999999" customHeight="1" x14ac:dyDescent="0.3">
      <c r="A20" s="21" t="s">
        <v>53</v>
      </c>
      <c r="B20" s="25">
        <v>3.7082521270000002</v>
      </c>
      <c r="C20" s="25">
        <v>4.1159986619</v>
      </c>
      <c r="D20" s="25">
        <v>4.4484971805000004</v>
      </c>
      <c r="E20" s="25">
        <v>4.6532305392</v>
      </c>
      <c r="F20" s="25">
        <v>4.469800856</v>
      </c>
      <c r="G20" s="26">
        <v>4.1891580632999998</v>
      </c>
    </row>
    <row r="21" spans="1:7" ht="18.899999999999999" customHeight="1" x14ac:dyDescent="0.3">
      <c r="A21" s="22" t="s">
        <v>54</v>
      </c>
      <c r="B21" s="27">
        <v>3.6908659488</v>
      </c>
      <c r="C21" s="27">
        <v>4.0369432399000003</v>
      </c>
      <c r="D21" s="27">
        <v>4.3713106104000001</v>
      </c>
      <c r="E21" s="27">
        <v>4.5224235963000003</v>
      </c>
      <c r="F21" s="27">
        <v>4.4258255874000003</v>
      </c>
      <c r="G21" s="28">
        <v>4.1140676000000003</v>
      </c>
    </row>
    <row r="22" spans="1:7" ht="18.899999999999999" customHeight="1" x14ac:dyDescent="0.3">
      <c r="A22" s="21" t="s">
        <v>55</v>
      </c>
      <c r="B22" s="25">
        <v>3.6876080215</v>
      </c>
      <c r="C22" s="25">
        <v>4.0482516648000004</v>
      </c>
      <c r="D22" s="25">
        <v>4.3659318727</v>
      </c>
      <c r="E22" s="25">
        <v>4.5306935634999999</v>
      </c>
      <c r="F22" s="25">
        <v>4.4593050503000002</v>
      </c>
      <c r="G22" s="26">
        <v>4.1228949292000001</v>
      </c>
    </row>
    <row r="23" spans="1:7" ht="18.899999999999999" customHeight="1" x14ac:dyDescent="0.3">
      <c r="A23" s="22" t="s">
        <v>56</v>
      </c>
      <c r="B23" s="27">
        <v>3.7571255144000002</v>
      </c>
      <c r="C23" s="27">
        <v>4.156147249</v>
      </c>
      <c r="D23" s="27">
        <v>4.4826240241999997</v>
      </c>
      <c r="E23" s="27">
        <v>4.6554265946999998</v>
      </c>
      <c r="F23" s="27">
        <v>4.5512111098999997</v>
      </c>
      <c r="G23" s="28">
        <v>4.2263848873000001</v>
      </c>
    </row>
    <row r="24" spans="1:7" x14ac:dyDescent="0.3">
      <c r="A24" s="9" t="s">
        <v>61</v>
      </c>
    </row>
    <row r="26" spans="1:7" ht="15.6" x14ac:dyDescent="0.3">
      <c r="A26" s="55" t="s">
        <v>68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6"/>
  <sheetViews>
    <sheetView showGridLines="0" zoomScaleNormal="100" workbookViewId="0">
      <selection activeCell="A2" sqref="A2"/>
    </sheetView>
  </sheetViews>
  <sheetFormatPr defaultColWidth="9.109375" defaultRowHeight="14.4" x14ac:dyDescent="0.3"/>
  <cols>
    <col min="1" max="1" width="14.5546875" style="8" customWidth="1"/>
    <col min="2" max="5" width="16.109375" style="8" customWidth="1"/>
    <col min="6" max="6" width="16.33203125" style="8" customWidth="1"/>
    <col min="7" max="8" width="16.109375" style="8" customWidth="1"/>
    <col min="9" max="9" width="16.44140625" style="8" customWidth="1"/>
    <col min="10" max="16384" width="9.109375" style="8"/>
  </cols>
  <sheetData>
    <row r="1" spans="1:7" s="6" customFormat="1" ht="18.899999999999999" customHeight="1" x14ac:dyDescent="0.3">
      <c r="A1" s="53" t="s">
        <v>69</v>
      </c>
      <c r="B1" s="23"/>
      <c r="C1" s="23"/>
      <c r="D1" s="23"/>
      <c r="E1" s="23"/>
      <c r="F1" s="23"/>
      <c r="G1" s="23"/>
    </row>
    <row r="2" spans="1:7" s="6" customFormat="1" ht="18.899999999999999" customHeight="1" x14ac:dyDescent="0.3">
      <c r="A2" s="15" t="s">
        <v>65</v>
      </c>
      <c r="B2" s="24"/>
      <c r="C2" s="24"/>
      <c r="D2" s="24"/>
      <c r="E2" s="24"/>
      <c r="F2" s="24"/>
      <c r="G2" s="24"/>
    </row>
    <row r="3" spans="1:7" s="7" customFormat="1" ht="60" customHeight="1" x14ac:dyDescent="0.3">
      <c r="A3" s="17" t="s">
        <v>37</v>
      </c>
      <c r="B3" s="18" t="s">
        <v>57</v>
      </c>
      <c r="C3" s="19" t="s">
        <v>58</v>
      </c>
      <c r="D3" s="18" t="s">
        <v>59</v>
      </c>
      <c r="E3" s="19" t="s">
        <v>9</v>
      </c>
      <c r="F3" s="18" t="s">
        <v>60</v>
      </c>
      <c r="G3" s="20" t="s">
        <v>16</v>
      </c>
    </row>
    <row r="4" spans="1:7" ht="18.899999999999999" customHeight="1" x14ac:dyDescent="0.3">
      <c r="A4" s="21" t="s">
        <v>36</v>
      </c>
      <c r="B4" s="25">
        <v>3.8781273435000001</v>
      </c>
      <c r="C4" s="25">
        <v>3.9182854599999999</v>
      </c>
      <c r="D4" s="25">
        <v>4.1247312692999998</v>
      </c>
      <c r="E4" s="25">
        <v>4.2358884602</v>
      </c>
      <c r="F4" s="25">
        <v>4.4350967957999998</v>
      </c>
      <c r="G4" s="26">
        <v>3.9731596967999998</v>
      </c>
    </row>
    <row r="5" spans="1:7" ht="18.899999999999999" customHeight="1" x14ac:dyDescent="0.3">
      <c r="A5" s="22" t="s">
        <v>38</v>
      </c>
      <c r="B5" s="27">
        <v>3.8823706467000001</v>
      </c>
      <c r="C5" s="27">
        <v>3.9288021059</v>
      </c>
      <c r="D5" s="27">
        <v>4.1230810255000003</v>
      </c>
      <c r="E5" s="27">
        <v>4.2667808299000001</v>
      </c>
      <c r="F5" s="27">
        <v>4.4730280715999999</v>
      </c>
      <c r="G5" s="28">
        <v>3.9925821954999998</v>
      </c>
    </row>
    <row r="6" spans="1:7" ht="18.899999999999999" customHeight="1" x14ac:dyDescent="0.3">
      <c r="A6" s="21" t="s">
        <v>39</v>
      </c>
      <c r="B6" s="25">
        <v>3.9280583167000001</v>
      </c>
      <c r="C6" s="25">
        <v>3.9739279672999999</v>
      </c>
      <c r="D6" s="25">
        <v>4.1795539138000004</v>
      </c>
      <c r="E6" s="25">
        <v>4.3148033814</v>
      </c>
      <c r="F6" s="25">
        <v>4.4474158324999999</v>
      </c>
      <c r="G6" s="26">
        <v>4.0347231778000001</v>
      </c>
    </row>
    <row r="7" spans="1:7" ht="18.899999999999999" customHeight="1" x14ac:dyDescent="0.3">
      <c r="A7" s="22" t="s">
        <v>40</v>
      </c>
      <c r="B7" s="27">
        <v>3.9179751421</v>
      </c>
      <c r="C7" s="27">
        <v>3.9706232003999999</v>
      </c>
      <c r="D7" s="27">
        <v>4.2074728102999996</v>
      </c>
      <c r="E7" s="27">
        <v>4.3550335224000003</v>
      </c>
      <c r="F7" s="27">
        <v>4.5010192739999999</v>
      </c>
      <c r="G7" s="28">
        <v>4.0447325649000003</v>
      </c>
    </row>
    <row r="8" spans="1:7" ht="18.899999999999999" customHeight="1" x14ac:dyDescent="0.3">
      <c r="A8" s="21" t="s">
        <v>41</v>
      </c>
      <c r="B8" s="25">
        <v>3.9277766030999999</v>
      </c>
      <c r="C8" s="25">
        <v>3.9916676825000001</v>
      </c>
      <c r="D8" s="25">
        <v>4.2697073262999998</v>
      </c>
      <c r="E8" s="25">
        <v>4.4161860798000001</v>
      </c>
      <c r="F8" s="25">
        <v>4.6012017968999999</v>
      </c>
      <c r="G8" s="26">
        <v>4.0751472933999997</v>
      </c>
    </row>
    <row r="9" spans="1:7" ht="18.899999999999999" customHeight="1" x14ac:dyDescent="0.3">
      <c r="A9" s="22" t="s">
        <v>42</v>
      </c>
      <c r="B9" s="27">
        <v>3.9231546977999998</v>
      </c>
      <c r="C9" s="27">
        <v>4.0020668235999999</v>
      </c>
      <c r="D9" s="27">
        <v>4.2906920113</v>
      </c>
      <c r="E9" s="27">
        <v>4.4455798624999998</v>
      </c>
      <c r="F9" s="27">
        <v>4.6119809262000002</v>
      </c>
      <c r="G9" s="28">
        <v>4.0830976260999998</v>
      </c>
    </row>
    <row r="10" spans="1:7" ht="18.899999999999999" customHeight="1" x14ac:dyDescent="0.3">
      <c r="A10" s="21" t="s">
        <v>43</v>
      </c>
      <c r="B10" s="25">
        <v>3.9695643176000002</v>
      </c>
      <c r="C10" s="25">
        <v>4.0601329851000001</v>
      </c>
      <c r="D10" s="25">
        <v>4.3702746481999997</v>
      </c>
      <c r="E10" s="25">
        <v>4.5399506148000004</v>
      </c>
      <c r="F10" s="25">
        <v>4.7300274632999999</v>
      </c>
      <c r="G10" s="26">
        <v>4.1524108707999998</v>
      </c>
    </row>
    <row r="11" spans="1:7" ht="18.899999999999999" customHeight="1" x14ac:dyDescent="0.3">
      <c r="A11" s="22" t="s">
        <v>44</v>
      </c>
      <c r="B11" s="27">
        <v>4.0131888907000004</v>
      </c>
      <c r="C11" s="27">
        <v>4.0866310614000003</v>
      </c>
      <c r="D11" s="27">
        <v>4.4263060346999996</v>
      </c>
      <c r="E11" s="27">
        <v>4.6324654427</v>
      </c>
      <c r="F11" s="27">
        <v>4.8288195810000003</v>
      </c>
      <c r="G11" s="28">
        <v>4.2022859841000004</v>
      </c>
    </row>
    <row r="12" spans="1:7" ht="18.899999999999999" customHeight="1" x14ac:dyDescent="0.3">
      <c r="A12" s="21" t="s">
        <v>45</v>
      </c>
      <c r="B12" s="25">
        <v>3.9435923262000001</v>
      </c>
      <c r="C12" s="25">
        <v>4.0696597425999999</v>
      </c>
      <c r="D12" s="25">
        <v>4.3702127830000004</v>
      </c>
      <c r="E12" s="25">
        <v>4.6114342643999997</v>
      </c>
      <c r="F12" s="25">
        <v>4.7734873753000002</v>
      </c>
      <c r="G12" s="26">
        <v>4.1668372948999997</v>
      </c>
    </row>
    <row r="13" spans="1:7" ht="18.899999999999999" customHeight="1" x14ac:dyDescent="0.3">
      <c r="A13" s="22" t="s">
        <v>46</v>
      </c>
      <c r="B13" s="27">
        <v>3.9254237419</v>
      </c>
      <c r="C13" s="27">
        <v>4.0635265425</v>
      </c>
      <c r="D13" s="27">
        <v>4.3356083287000002</v>
      </c>
      <c r="E13" s="27">
        <v>4.6042908339000004</v>
      </c>
      <c r="F13" s="27">
        <v>4.7796740052000004</v>
      </c>
      <c r="G13" s="28">
        <v>4.1579971928999999</v>
      </c>
    </row>
    <row r="14" spans="1:7" ht="18.899999999999999" customHeight="1" x14ac:dyDescent="0.3">
      <c r="A14" s="21" t="s">
        <v>47</v>
      </c>
      <c r="B14" s="25">
        <v>3.8994753967000002</v>
      </c>
      <c r="C14" s="25">
        <v>4.0376062735999998</v>
      </c>
      <c r="D14" s="25">
        <v>4.2994101472999997</v>
      </c>
      <c r="E14" s="25">
        <v>4.5883272015000003</v>
      </c>
      <c r="F14" s="25">
        <v>4.7770182005999997</v>
      </c>
      <c r="G14" s="26">
        <v>4.1365830472000003</v>
      </c>
    </row>
    <row r="15" spans="1:7" ht="18.899999999999999" customHeight="1" x14ac:dyDescent="0.3">
      <c r="A15" s="22" t="s">
        <v>48</v>
      </c>
      <c r="B15" s="27">
        <v>3.9251151256000001</v>
      </c>
      <c r="C15" s="27">
        <v>4.1046437824000002</v>
      </c>
      <c r="D15" s="27">
        <v>4.3388731006999999</v>
      </c>
      <c r="E15" s="27">
        <v>4.6262719520999998</v>
      </c>
      <c r="F15" s="27">
        <v>4.7922202042000004</v>
      </c>
      <c r="G15" s="28">
        <v>4.1854596234999999</v>
      </c>
    </row>
    <row r="16" spans="1:7" ht="18.899999999999999" customHeight="1" x14ac:dyDescent="0.3">
      <c r="A16" s="21" t="s">
        <v>49</v>
      </c>
      <c r="B16" s="25">
        <v>3.9300271514</v>
      </c>
      <c r="C16" s="25">
        <v>4.1328161033999997</v>
      </c>
      <c r="D16" s="25">
        <v>4.3763957541999998</v>
      </c>
      <c r="E16" s="25">
        <v>4.6445737874999997</v>
      </c>
      <c r="F16" s="25">
        <v>4.8682659253000002</v>
      </c>
      <c r="G16" s="26">
        <v>4.2128147924999997</v>
      </c>
    </row>
    <row r="17" spans="1:7" ht="18.899999999999999" customHeight="1" x14ac:dyDescent="0.3">
      <c r="A17" s="22" t="s">
        <v>50</v>
      </c>
      <c r="B17" s="27">
        <v>3.9638222201</v>
      </c>
      <c r="C17" s="27">
        <v>4.1433625480999998</v>
      </c>
      <c r="D17" s="27">
        <v>4.3656123127999997</v>
      </c>
      <c r="E17" s="27">
        <v>4.6866142486999998</v>
      </c>
      <c r="F17" s="27">
        <v>4.9270062546000002</v>
      </c>
      <c r="G17" s="28">
        <v>4.2302273095</v>
      </c>
    </row>
    <row r="18" spans="1:7" ht="18.899999999999999" customHeight="1" x14ac:dyDescent="0.3">
      <c r="A18" s="21" t="s">
        <v>51</v>
      </c>
      <c r="B18" s="25">
        <v>3.9377060656</v>
      </c>
      <c r="C18" s="25">
        <v>4.1339579691999999</v>
      </c>
      <c r="D18" s="25">
        <v>4.3351853521999999</v>
      </c>
      <c r="E18" s="25">
        <v>4.6489997003000001</v>
      </c>
      <c r="F18" s="25">
        <v>4.8652871873999999</v>
      </c>
      <c r="G18" s="26">
        <v>4.2015899661000002</v>
      </c>
    </row>
    <row r="19" spans="1:7" ht="18.899999999999999" customHeight="1" x14ac:dyDescent="0.3">
      <c r="A19" s="22" t="s">
        <v>52</v>
      </c>
      <c r="B19" s="27">
        <v>3.8851300786</v>
      </c>
      <c r="C19" s="27">
        <v>4.1243600250999997</v>
      </c>
      <c r="D19" s="27">
        <v>4.3446915632999996</v>
      </c>
      <c r="E19" s="27">
        <v>4.6385541655000004</v>
      </c>
      <c r="F19" s="27">
        <v>4.8992736040000002</v>
      </c>
      <c r="G19" s="28">
        <v>4.1929461439000004</v>
      </c>
    </row>
    <row r="20" spans="1:7" ht="18.899999999999999" customHeight="1" x14ac:dyDescent="0.3">
      <c r="A20" s="21" t="s">
        <v>53</v>
      </c>
      <c r="B20" s="25">
        <v>3.8976427571999999</v>
      </c>
      <c r="C20" s="25">
        <v>4.1585288425</v>
      </c>
      <c r="D20" s="25">
        <v>4.3731955285000002</v>
      </c>
      <c r="E20" s="25">
        <v>4.6838893386000002</v>
      </c>
      <c r="F20" s="25">
        <v>4.9576207404000003</v>
      </c>
      <c r="G20" s="26">
        <v>4.2237024527000004</v>
      </c>
    </row>
    <row r="21" spans="1:7" ht="18.899999999999999" customHeight="1" x14ac:dyDescent="0.3">
      <c r="A21" s="22" t="s">
        <v>54</v>
      </c>
      <c r="B21" s="27">
        <v>3.7038921815000001</v>
      </c>
      <c r="C21" s="27">
        <v>3.9022359568999998</v>
      </c>
      <c r="D21" s="27">
        <v>4.1068828133000004</v>
      </c>
      <c r="E21" s="27">
        <v>4.3154852645000004</v>
      </c>
      <c r="F21" s="27">
        <v>4.7390966204999998</v>
      </c>
      <c r="G21" s="28">
        <v>3.9630627966</v>
      </c>
    </row>
    <row r="22" spans="1:7" ht="18.899999999999999" customHeight="1" x14ac:dyDescent="0.3">
      <c r="A22" s="21" t="s">
        <v>55</v>
      </c>
      <c r="B22" s="25">
        <v>3.7369206611000001</v>
      </c>
      <c r="C22" s="25">
        <v>3.9667578833000001</v>
      </c>
      <c r="D22" s="25">
        <v>4.1473133346999997</v>
      </c>
      <c r="E22" s="25">
        <v>4.3795875663999997</v>
      </c>
      <c r="F22" s="25">
        <v>4.8419996674999997</v>
      </c>
      <c r="G22" s="26">
        <v>4.0214264500999999</v>
      </c>
    </row>
    <row r="23" spans="1:7" ht="18.899999999999999" customHeight="1" x14ac:dyDescent="0.3">
      <c r="A23" s="22" t="s">
        <v>56</v>
      </c>
      <c r="B23" s="27">
        <v>3.9046138488</v>
      </c>
      <c r="C23" s="27">
        <v>4.1752870636999999</v>
      </c>
      <c r="D23" s="27">
        <v>4.3587734833000003</v>
      </c>
      <c r="E23" s="27">
        <v>4.6343440576999999</v>
      </c>
      <c r="F23" s="27">
        <v>5.0075116082999998</v>
      </c>
      <c r="G23" s="28">
        <v>4.2263848873000001</v>
      </c>
    </row>
    <row r="24" spans="1:7" x14ac:dyDescent="0.3">
      <c r="A24" s="9" t="s">
        <v>61</v>
      </c>
    </row>
    <row r="26" spans="1:7" ht="15.6" x14ac:dyDescent="0.3">
      <c r="A26" s="55" t="s">
        <v>68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7"/>
  <sheetViews>
    <sheetView workbookViewId="0">
      <selection activeCell="J16" sqref="J16"/>
    </sheetView>
  </sheetViews>
  <sheetFormatPr defaultColWidth="9.109375" defaultRowHeight="15" x14ac:dyDescent="0.25"/>
  <cols>
    <col min="1" max="16384" width="9.109375" style="1"/>
  </cols>
  <sheetData>
    <row r="1" spans="1:20" ht="15.6" x14ac:dyDescent="0.3">
      <c r="A1" s="31" t="s">
        <v>15</v>
      </c>
      <c r="B1" s="32" t="s">
        <v>17</v>
      </c>
      <c r="C1" s="32"/>
      <c r="D1" s="32"/>
      <c r="E1" s="32" t="s">
        <v>8</v>
      </c>
      <c r="F1" s="32"/>
      <c r="G1" s="32"/>
      <c r="H1" s="32" t="s">
        <v>10</v>
      </c>
      <c r="I1" s="32"/>
      <c r="J1" s="32"/>
      <c r="K1" s="32" t="s">
        <v>9</v>
      </c>
      <c r="L1" s="32"/>
      <c r="M1" s="32"/>
      <c r="N1" s="32" t="s">
        <v>11</v>
      </c>
      <c r="O1" s="32"/>
      <c r="P1" s="32"/>
      <c r="Q1" s="32" t="s">
        <v>16</v>
      </c>
      <c r="R1" s="32"/>
      <c r="S1" s="33"/>
    </row>
    <row r="2" spans="1:20" ht="15.6" x14ac:dyDescent="0.3">
      <c r="A2" s="34" t="s">
        <v>35</v>
      </c>
      <c r="B2" s="1" t="str">
        <f>IF(AND(C4="*",ISNUMBER(MATCH("s",D4:D24,0))),CONCATENATE(B1,C4," (s)"), (IF(ISNUMBER(MATCH("s",D4:D24,0)),CONCATENATE(B1," (s)"), (IF(C4="*",CONCATENATE(B1,C4),B1)))))</f>
        <v>Southern Health-Santé Sud*</v>
      </c>
      <c r="E2" s="1" t="str">
        <f>IF(AND(F4="*",ISNUMBER(MATCH("s",G4:G24,0))),CONCATENATE(E1,F4," (s)"), (IF(ISNUMBER(MATCH("s",G4:G24,0)),CONCATENATE(E1," (s)"), (IF(F4="*",CONCATENATE(E1,F4),E1)))))</f>
        <v>Winnipeg RHA*</v>
      </c>
      <c r="H2" s="1" t="str">
        <f>IF(AND(I4="*",ISNUMBER(MATCH("s",J4:J24,0))),CONCATENATE(H1,I4," (s)"), (IF(ISNUMBER(MATCH("s",J4:J24,0)),CONCATENATE(H1," (s)"), (IF(I4="*",CONCATENATE(H1,I4),H1)))))</f>
        <v>Interlake-Eastern RHA*</v>
      </c>
      <c r="K2" s="1" t="str">
        <f>IF(AND(L4="*",ISNUMBER(MATCH("s",M4:M24,0))),CONCATENATE(K1,L4," (s)"), (IF(ISNUMBER(MATCH("s",M4:M24,0)),CONCATENATE(K1," (s)"), (IF(L4="*",CONCATENATE(K1,L4),K1)))))</f>
        <v>Prairie Mountain Health*</v>
      </c>
      <c r="N2" s="1" t="str">
        <f>IF(AND(O4="*",ISNUMBER(MATCH("s",P4:P24,0))),CONCATENATE(N1,O4," (s)"), (IF(ISNUMBER(MATCH("s",P4:P24,0)),CONCATENATE(N1," (s)"), (IF(O4="*",CONCATENATE(N1,O4),N1)))))</f>
        <v>Northern Health Region*</v>
      </c>
      <c r="Q2" s="1" t="str">
        <f>IF(AND(R4="*",ISNUMBER(MATCH("s",S4:S24,0))),CONCATENATE(Q1,R4," (s)"), (IF(ISNUMBER(MATCH("s",S4:S24,0)),CONCATENATE(Q1," (s)"), (IF(R4="*",CONCATENATE(Q1,R4),Q1)))))</f>
        <v>Manitoba*</v>
      </c>
      <c r="S2" s="35"/>
    </row>
    <row r="3" spans="1:20" ht="15.6" x14ac:dyDescent="0.3">
      <c r="A3" s="34" t="str">
        <f>'Raw Data'!B7</f>
        <v>year</v>
      </c>
      <c r="B3" s="2" t="str">
        <f>'Raw Data'!E7</f>
        <v>adj_rate</v>
      </c>
      <c r="C3" s="2" t="str">
        <f>'Raw Data'!R7</f>
        <v>statsig</v>
      </c>
      <c r="D3" s="2" t="str">
        <f>'Raw Data'!S7</f>
        <v>suppress</v>
      </c>
      <c r="E3" s="2" t="s">
        <v>21</v>
      </c>
      <c r="F3" s="2" t="s">
        <v>31</v>
      </c>
      <c r="G3" s="2" t="s">
        <v>31</v>
      </c>
      <c r="H3" s="2" t="s">
        <v>21</v>
      </c>
      <c r="I3" s="2" t="s">
        <v>31</v>
      </c>
      <c r="J3" s="2" t="s">
        <v>31</v>
      </c>
      <c r="K3" s="2" t="s">
        <v>21</v>
      </c>
      <c r="L3" s="2" t="s">
        <v>31</v>
      </c>
      <c r="M3" s="2" t="s">
        <v>31</v>
      </c>
      <c r="N3" s="2" t="s">
        <v>21</v>
      </c>
      <c r="O3" s="2" t="s">
        <v>31</v>
      </c>
      <c r="P3" s="2" t="s">
        <v>31</v>
      </c>
      <c r="Q3" s="2" t="s">
        <v>21</v>
      </c>
      <c r="R3" s="2" t="s">
        <v>31</v>
      </c>
      <c r="S3" s="36" t="s">
        <v>31</v>
      </c>
      <c r="T3" s="2"/>
    </row>
    <row r="4" spans="1:20" ht="15.6" x14ac:dyDescent="0.3">
      <c r="A4" s="29" t="s">
        <v>36</v>
      </c>
      <c r="B4" s="10">
        <f>'Raw Data'!E8</f>
        <v>3.8781273435000001</v>
      </c>
      <c r="C4" s="10" t="str">
        <f>'Raw Data'!R8</f>
        <v>*</v>
      </c>
      <c r="D4" s="10" t="str">
        <f>'Raw Data'!S8</f>
        <v xml:space="preserve"> </v>
      </c>
      <c r="E4" s="10">
        <f>'Raw Data'!E28</f>
        <v>3.9182854599999999</v>
      </c>
      <c r="F4" s="10" t="str">
        <f>'Raw Data'!R28</f>
        <v>*</v>
      </c>
      <c r="G4" s="10" t="str">
        <f>'Raw Data'!S28</f>
        <v xml:space="preserve"> </v>
      </c>
      <c r="H4" s="10">
        <f>'Raw Data'!E48</f>
        <v>4.1247312692999998</v>
      </c>
      <c r="I4" s="10" t="str">
        <f>'Raw Data'!R48</f>
        <v>*</v>
      </c>
      <c r="J4" s="10" t="str">
        <f>'Raw Data'!S48</f>
        <v xml:space="preserve"> </v>
      </c>
      <c r="K4" s="10">
        <f>'Raw Data'!E68</f>
        <v>4.2358884602</v>
      </c>
      <c r="L4" s="10" t="str">
        <f>'Raw Data'!R68</f>
        <v>*</v>
      </c>
      <c r="M4" s="10" t="str">
        <f>'Raw Data'!S68</f>
        <v xml:space="preserve"> </v>
      </c>
      <c r="N4" s="10">
        <f>'Raw Data'!E88</f>
        <v>4.4350967957999998</v>
      </c>
      <c r="O4" s="10" t="str">
        <f>'Raw Data'!R88</f>
        <v>*</v>
      </c>
      <c r="P4" s="10" t="str">
        <f>'Raw Data'!S88</f>
        <v xml:space="preserve"> </v>
      </c>
      <c r="Q4" s="10">
        <f>'Raw Data'!E108</f>
        <v>3.9731596967999998</v>
      </c>
      <c r="R4" s="10" t="str">
        <f>'Raw Data'!R108</f>
        <v>*</v>
      </c>
      <c r="S4" s="35" t="str">
        <f>'Raw Data'!S108</f>
        <v xml:space="preserve"> </v>
      </c>
    </row>
    <row r="5" spans="1:20" ht="15.6" x14ac:dyDescent="0.3">
      <c r="A5" s="29" t="s">
        <v>38</v>
      </c>
      <c r="B5" s="10">
        <f>'Raw Data'!E9</f>
        <v>3.8823706467000001</v>
      </c>
      <c r="C5" s="10" t="str">
        <f>'Raw Data'!R9</f>
        <v xml:space="preserve"> </v>
      </c>
      <c r="D5" s="10" t="str">
        <f>'Raw Data'!S9</f>
        <v xml:space="preserve"> </v>
      </c>
      <c r="E5" s="10">
        <f>'Raw Data'!E29</f>
        <v>3.9288021059</v>
      </c>
      <c r="F5" s="10" t="str">
        <f>'Raw Data'!R29</f>
        <v xml:space="preserve"> </v>
      </c>
      <c r="G5" s="10" t="str">
        <f>'Raw Data'!S29</f>
        <v xml:space="preserve"> </v>
      </c>
      <c r="H5" s="10">
        <f>'Raw Data'!E49</f>
        <v>4.1230810255000003</v>
      </c>
      <c r="I5" s="10" t="str">
        <f>'Raw Data'!R49</f>
        <v xml:space="preserve"> </v>
      </c>
      <c r="J5" s="10" t="str">
        <f>'Raw Data'!S49</f>
        <v xml:space="preserve"> </v>
      </c>
      <c r="K5" s="10">
        <f>'Raw Data'!E69</f>
        <v>4.2667808299000001</v>
      </c>
      <c r="L5" s="10" t="str">
        <f>'Raw Data'!R69</f>
        <v xml:space="preserve"> </v>
      </c>
      <c r="M5" s="10" t="str">
        <f>'Raw Data'!S69</f>
        <v xml:space="preserve"> </v>
      </c>
      <c r="N5" s="10">
        <f>'Raw Data'!E89</f>
        <v>4.4730280715999999</v>
      </c>
      <c r="O5" s="10" t="str">
        <f>'Raw Data'!R89</f>
        <v xml:space="preserve"> </v>
      </c>
      <c r="P5" s="10" t="str">
        <f>'Raw Data'!S89</f>
        <v xml:space="preserve"> </v>
      </c>
      <c r="Q5" s="10">
        <f>'Raw Data'!E109</f>
        <v>3.9925821954999998</v>
      </c>
      <c r="R5" s="10" t="str">
        <f>'Raw Data'!R109</f>
        <v xml:space="preserve"> </v>
      </c>
      <c r="S5" s="35" t="str">
        <f>'Raw Data'!S109</f>
        <v xml:space="preserve"> </v>
      </c>
    </row>
    <row r="6" spans="1:20" ht="15.6" x14ac:dyDescent="0.3">
      <c r="A6" s="29" t="s">
        <v>39</v>
      </c>
      <c r="B6" s="10">
        <f>'Raw Data'!E10</f>
        <v>3.9280583167000001</v>
      </c>
      <c r="C6" s="10" t="str">
        <f>'Raw Data'!R10</f>
        <v xml:space="preserve"> </v>
      </c>
      <c r="D6" s="10" t="str">
        <f>'Raw Data'!S10</f>
        <v xml:space="preserve"> </v>
      </c>
      <c r="E6" s="10">
        <f>'Raw Data'!E30</f>
        <v>3.9739279672999999</v>
      </c>
      <c r="F6" s="10" t="str">
        <f>'Raw Data'!R30</f>
        <v xml:space="preserve"> </v>
      </c>
      <c r="G6" s="10" t="str">
        <f>'Raw Data'!S30</f>
        <v xml:space="preserve"> </v>
      </c>
      <c r="H6" s="10">
        <f>'Raw Data'!E50</f>
        <v>4.1795539138000004</v>
      </c>
      <c r="I6" s="10" t="str">
        <f>'Raw Data'!R50</f>
        <v xml:space="preserve"> </v>
      </c>
      <c r="J6" s="10" t="str">
        <f>'Raw Data'!S50</f>
        <v xml:space="preserve"> </v>
      </c>
      <c r="K6" s="10">
        <f>'Raw Data'!E70</f>
        <v>4.3148033814</v>
      </c>
      <c r="L6" s="10" t="str">
        <f>'Raw Data'!R70</f>
        <v xml:space="preserve"> </v>
      </c>
      <c r="M6" s="10" t="str">
        <f>'Raw Data'!S70</f>
        <v xml:space="preserve"> </v>
      </c>
      <c r="N6" s="10">
        <f>'Raw Data'!E90</f>
        <v>4.4474158324999999</v>
      </c>
      <c r="O6" s="10" t="str">
        <f>'Raw Data'!R90</f>
        <v xml:space="preserve"> </v>
      </c>
      <c r="P6" s="10" t="str">
        <f>'Raw Data'!S90</f>
        <v xml:space="preserve"> </v>
      </c>
      <c r="Q6" s="10">
        <f>'Raw Data'!E110</f>
        <v>4.0347231778000001</v>
      </c>
      <c r="R6" s="10" t="str">
        <f>'Raw Data'!R110</f>
        <v xml:space="preserve"> </v>
      </c>
      <c r="S6" s="35" t="str">
        <f>'Raw Data'!S110</f>
        <v xml:space="preserve"> </v>
      </c>
    </row>
    <row r="7" spans="1:20" ht="15.6" x14ac:dyDescent="0.3">
      <c r="A7" s="29" t="s">
        <v>40</v>
      </c>
      <c r="B7" s="10">
        <f>'Raw Data'!E11</f>
        <v>3.9179751421</v>
      </c>
      <c r="C7" s="10" t="str">
        <f>'Raw Data'!R11</f>
        <v xml:space="preserve"> </v>
      </c>
      <c r="D7" s="10" t="str">
        <f>'Raw Data'!S11</f>
        <v xml:space="preserve"> </v>
      </c>
      <c r="E7" s="10">
        <f>'Raw Data'!E31</f>
        <v>3.9706232003999999</v>
      </c>
      <c r="F7" s="10" t="str">
        <f>'Raw Data'!R31</f>
        <v xml:space="preserve"> </v>
      </c>
      <c r="G7" s="10" t="str">
        <f>'Raw Data'!S31</f>
        <v xml:space="preserve"> </v>
      </c>
      <c r="H7" s="10">
        <f>'Raw Data'!E51</f>
        <v>4.2074728102999996</v>
      </c>
      <c r="I7" s="10" t="str">
        <f>'Raw Data'!R51</f>
        <v xml:space="preserve"> </v>
      </c>
      <c r="J7" s="10" t="str">
        <f>'Raw Data'!S51</f>
        <v xml:space="preserve"> </v>
      </c>
      <c r="K7" s="10">
        <f>'Raw Data'!E71</f>
        <v>4.3550335224000003</v>
      </c>
      <c r="L7" s="10" t="str">
        <f>'Raw Data'!R71</f>
        <v xml:space="preserve"> </v>
      </c>
      <c r="M7" s="10" t="str">
        <f>'Raw Data'!S71</f>
        <v xml:space="preserve"> </v>
      </c>
      <c r="N7" s="10">
        <f>'Raw Data'!E91</f>
        <v>4.5010192739999999</v>
      </c>
      <c r="O7" s="10" t="str">
        <f>'Raw Data'!R91</f>
        <v xml:space="preserve"> </v>
      </c>
      <c r="P7" s="10" t="str">
        <f>'Raw Data'!S91</f>
        <v xml:space="preserve"> </v>
      </c>
      <c r="Q7" s="10">
        <f>'Raw Data'!E111</f>
        <v>4.0447325649000003</v>
      </c>
      <c r="R7" s="10" t="str">
        <f>'Raw Data'!R111</f>
        <v xml:space="preserve"> </v>
      </c>
      <c r="S7" s="35" t="str">
        <f>'Raw Data'!S111</f>
        <v xml:space="preserve"> </v>
      </c>
    </row>
    <row r="8" spans="1:20" ht="15.6" x14ac:dyDescent="0.3">
      <c r="A8" s="29" t="s">
        <v>41</v>
      </c>
      <c r="B8" s="10">
        <f>'Raw Data'!E12</f>
        <v>3.9277766030999999</v>
      </c>
      <c r="C8" s="10" t="str">
        <f>'Raw Data'!R12</f>
        <v xml:space="preserve"> </v>
      </c>
      <c r="D8" s="10" t="str">
        <f>'Raw Data'!S12</f>
        <v xml:space="preserve"> </v>
      </c>
      <c r="E8" s="10">
        <f>'Raw Data'!E32</f>
        <v>3.9916676825000001</v>
      </c>
      <c r="F8" s="10" t="str">
        <f>'Raw Data'!R32</f>
        <v xml:space="preserve"> </v>
      </c>
      <c r="G8" s="10" t="str">
        <f>'Raw Data'!S32</f>
        <v xml:space="preserve"> </v>
      </c>
      <c r="H8" s="10">
        <f>'Raw Data'!E52</f>
        <v>4.2697073262999998</v>
      </c>
      <c r="I8" s="10" t="str">
        <f>'Raw Data'!R52</f>
        <v xml:space="preserve"> </v>
      </c>
      <c r="J8" s="10" t="str">
        <f>'Raw Data'!S52</f>
        <v xml:space="preserve"> </v>
      </c>
      <c r="K8" s="10">
        <f>'Raw Data'!E72</f>
        <v>4.4161860798000001</v>
      </c>
      <c r="L8" s="10" t="str">
        <f>'Raw Data'!R72</f>
        <v xml:space="preserve"> </v>
      </c>
      <c r="M8" s="10" t="str">
        <f>'Raw Data'!S72</f>
        <v xml:space="preserve"> </v>
      </c>
      <c r="N8" s="10">
        <f>'Raw Data'!E92</f>
        <v>4.6012017968999999</v>
      </c>
      <c r="O8" s="10" t="str">
        <f>'Raw Data'!R92</f>
        <v xml:space="preserve"> </v>
      </c>
      <c r="P8" s="10" t="str">
        <f>'Raw Data'!S92</f>
        <v xml:space="preserve"> </v>
      </c>
      <c r="Q8" s="10">
        <f>'Raw Data'!E112</f>
        <v>4.0751472933999997</v>
      </c>
      <c r="R8" s="10" t="str">
        <f>'Raw Data'!R112</f>
        <v xml:space="preserve"> </v>
      </c>
      <c r="S8" s="35" t="str">
        <f>'Raw Data'!S112</f>
        <v xml:space="preserve"> </v>
      </c>
    </row>
    <row r="9" spans="1:20" ht="15.6" x14ac:dyDescent="0.3">
      <c r="A9" s="29" t="s">
        <v>42</v>
      </c>
      <c r="B9" s="10">
        <f>'Raw Data'!E13</f>
        <v>3.9231546977999998</v>
      </c>
      <c r="C9" s="10" t="str">
        <f>'Raw Data'!R13</f>
        <v xml:space="preserve"> </v>
      </c>
      <c r="D9" s="10" t="str">
        <f>'Raw Data'!S13</f>
        <v xml:space="preserve"> </v>
      </c>
      <c r="E9" s="10">
        <f>'Raw Data'!E33</f>
        <v>4.0020668235999999</v>
      </c>
      <c r="F9" s="10" t="str">
        <f>'Raw Data'!R33</f>
        <v xml:space="preserve"> </v>
      </c>
      <c r="G9" s="10" t="str">
        <f>'Raw Data'!S33</f>
        <v xml:space="preserve"> </v>
      </c>
      <c r="H9" s="10">
        <f>'Raw Data'!E53</f>
        <v>4.2906920113</v>
      </c>
      <c r="I9" s="10" t="str">
        <f>'Raw Data'!R53</f>
        <v xml:space="preserve"> </v>
      </c>
      <c r="J9" s="10" t="str">
        <f>'Raw Data'!S53</f>
        <v xml:space="preserve"> </v>
      </c>
      <c r="K9" s="10">
        <f>'Raw Data'!E73</f>
        <v>4.4455798624999998</v>
      </c>
      <c r="L9" s="10" t="str">
        <f>'Raw Data'!R73</f>
        <v xml:space="preserve"> </v>
      </c>
      <c r="M9" s="10" t="str">
        <f>'Raw Data'!S73</f>
        <v xml:space="preserve"> </v>
      </c>
      <c r="N9" s="10">
        <f>'Raw Data'!E93</f>
        <v>4.6119809262000002</v>
      </c>
      <c r="O9" s="10" t="str">
        <f>'Raw Data'!R93</f>
        <v xml:space="preserve"> </v>
      </c>
      <c r="P9" s="10" t="str">
        <f>'Raw Data'!S93</f>
        <v xml:space="preserve"> </v>
      </c>
      <c r="Q9" s="10">
        <f>'Raw Data'!E113</f>
        <v>4.0830976260999998</v>
      </c>
      <c r="R9" s="10" t="str">
        <f>'Raw Data'!R113</f>
        <v xml:space="preserve"> </v>
      </c>
      <c r="S9" s="35" t="str">
        <f>'Raw Data'!S113</f>
        <v xml:space="preserve"> </v>
      </c>
    </row>
    <row r="10" spans="1:20" ht="15.6" x14ac:dyDescent="0.3">
      <c r="A10" s="29" t="s">
        <v>43</v>
      </c>
      <c r="B10" s="10">
        <f>'Raw Data'!E14</f>
        <v>3.9695643176000002</v>
      </c>
      <c r="C10" s="10" t="str">
        <f>'Raw Data'!R14</f>
        <v xml:space="preserve"> </v>
      </c>
      <c r="D10" s="10" t="str">
        <f>'Raw Data'!S14</f>
        <v xml:space="preserve"> </v>
      </c>
      <c r="E10" s="10">
        <f>'Raw Data'!E34</f>
        <v>4.0601329851000001</v>
      </c>
      <c r="F10" s="10" t="str">
        <f>'Raw Data'!R34</f>
        <v xml:space="preserve"> </v>
      </c>
      <c r="G10" s="10" t="str">
        <f>'Raw Data'!S34</f>
        <v xml:space="preserve"> </v>
      </c>
      <c r="H10" s="10">
        <f>'Raw Data'!E54</f>
        <v>4.3702746481999997</v>
      </c>
      <c r="I10" s="10" t="str">
        <f>'Raw Data'!R54</f>
        <v xml:space="preserve"> </v>
      </c>
      <c r="J10" s="10" t="str">
        <f>'Raw Data'!S54</f>
        <v xml:space="preserve"> </v>
      </c>
      <c r="K10" s="10">
        <f>'Raw Data'!E74</f>
        <v>4.5399506148000004</v>
      </c>
      <c r="L10" s="10" t="str">
        <f>'Raw Data'!R74</f>
        <v xml:space="preserve"> </v>
      </c>
      <c r="M10" s="10" t="str">
        <f>'Raw Data'!S74</f>
        <v xml:space="preserve"> </v>
      </c>
      <c r="N10" s="10">
        <f>'Raw Data'!E94</f>
        <v>4.7300274632999999</v>
      </c>
      <c r="O10" s="10" t="str">
        <f>'Raw Data'!R94</f>
        <v xml:space="preserve"> </v>
      </c>
      <c r="P10" s="10" t="str">
        <f>'Raw Data'!S94</f>
        <v xml:space="preserve"> </v>
      </c>
      <c r="Q10" s="10">
        <f>'Raw Data'!E114</f>
        <v>4.1524108707999998</v>
      </c>
      <c r="R10" s="10" t="str">
        <f>'Raw Data'!R114</f>
        <v xml:space="preserve"> </v>
      </c>
      <c r="S10" s="35" t="str">
        <f>'Raw Data'!S114</f>
        <v xml:space="preserve"> </v>
      </c>
    </row>
    <row r="11" spans="1:20" ht="15.6" x14ac:dyDescent="0.3">
      <c r="A11" s="29" t="s">
        <v>44</v>
      </c>
      <c r="B11" s="10">
        <f>'Raw Data'!E15</f>
        <v>4.0131888907000004</v>
      </c>
      <c r="C11" s="10" t="str">
        <f>'Raw Data'!R15</f>
        <v xml:space="preserve"> </v>
      </c>
      <c r="D11" s="10" t="str">
        <f>'Raw Data'!S15</f>
        <v xml:space="preserve"> </v>
      </c>
      <c r="E11" s="10">
        <f>'Raw Data'!E35</f>
        <v>4.0866310614000003</v>
      </c>
      <c r="F11" s="10" t="str">
        <f>'Raw Data'!R35</f>
        <v xml:space="preserve"> </v>
      </c>
      <c r="G11" s="10" t="str">
        <f>'Raw Data'!S35</f>
        <v xml:space="preserve"> </v>
      </c>
      <c r="H11" s="10">
        <f>'Raw Data'!E55</f>
        <v>4.4263060346999996</v>
      </c>
      <c r="I11" s="10" t="str">
        <f>'Raw Data'!R55</f>
        <v xml:space="preserve"> </v>
      </c>
      <c r="J11" s="10" t="str">
        <f>'Raw Data'!S55</f>
        <v xml:space="preserve"> </v>
      </c>
      <c r="K11" s="10">
        <f>'Raw Data'!E75</f>
        <v>4.6324654427</v>
      </c>
      <c r="L11" s="10" t="str">
        <f>'Raw Data'!R75</f>
        <v xml:space="preserve"> </v>
      </c>
      <c r="M11" s="10" t="str">
        <f>'Raw Data'!S75</f>
        <v xml:space="preserve"> </v>
      </c>
      <c r="N11" s="10">
        <f>'Raw Data'!E95</f>
        <v>4.8288195810000003</v>
      </c>
      <c r="O11" s="10" t="str">
        <f>'Raw Data'!R95</f>
        <v xml:space="preserve"> </v>
      </c>
      <c r="P11" s="10" t="str">
        <f>'Raw Data'!S95</f>
        <v xml:space="preserve"> </v>
      </c>
      <c r="Q11" s="10">
        <f>'Raw Data'!E115</f>
        <v>4.2022859841000004</v>
      </c>
      <c r="R11" s="10" t="str">
        <f>'Raw Data'!R115</f>
        <v xml:space="preserve"> </v>
      </c>
      <c r="S11" s="35" t="str">
        <f>'Raw Data'!S115</f>
        <v xml:space="preserve"> </v>
      </c>
    </row>
    <row r="12" spans="1:20" ht="15.6" x14ac:dyDescent="0.3">
      <c r="A12" s="29" t="s">
        <v>45</v>
      </c>
      <c r="B12" s="10">
        <f>'Raw Data'!E16</f>
        <v>3.9435923262000001</v>
      </c>
      <c r="C12" s="10" t="str">
        <f>'Raw Data'!R16</f>
        <v xml:space="preserve"> </v>
      </c>
      <c r="D12" s="10" t="str">
        <f>'Raw Data'!S16</f>
        <v xml:space="preserve"> </v>
      </c>
      <c r="E12" s="10">
        <f>'Raw Data'!E36</f>
        <v>4.0696597425999999</v>
      </c>
      <c r="F12" s="10" t="str">
        <f>'Raw Data'!R36</f>
        <v xml:space="preserve"> </v>
      </c>
      <c r="G12" s="10" t="str">
        <f>'Raw Data'!S36</f>
        <v xml:space="preserve"> </v>
      </c>
      <c r="H12" s="10">
        <f>'Raw Data'!E56</f>
        <v>4.3702127830000004</v>
      </c>
      <c r="I12" s="10" t="str">
        <f>'Raw Data'!R56</f>
        <v xml:space="preserve"> </v>
      </c>
      <c r="J12" s="10" t="str">
        <f>'Raw Data'!S56</f>
        <v xml:space="preserve"> </v>
      </c>
      <c r="K12" s="10">
        <f>'Raw Data'!E76</f>
        <v>4.6114342643999997</v>
      </c>
      <c r="L12" s="10" t="str">
        <f>'Raw Data'!R76</f>
        <v xml:space="preserve"> </v>
      </c>
      <c r="M12" s="10" t="str">
        <f>'Raw Data'!S76</f>
        <v xml:space="preserve"> </v>
      </c>
      <c r="N12" s="10">
        <f>'Raw Data'!E96</f>
        <v>4.7734873753000002</v>
      </c>
      <c r="O12" s="10" t="str">
        <f>'Raw Data'!R96</f>
        <v xml:space="preserve"> </v>
      </c>
      <c r="P12" s="10" t="str">
        <f>'Raw Data'!S96</f>
        <v xml:space="preserve"> </v>
      </c>
      <c r="Q12" s="10">
        <f>'Raw Data'!E116</f>
        <v>4.1668372948999997</v>
      </c>
      <c r="R12" s="10" t="str">
        <f>'Raw Data'!R116</f>
        <v xml:space="preserve"> </v>
      </c>
      <c r="S12" s="35" t="str">
        <f>'Raw Data'!S116</f>
        <v xml:space="preserve"> </v>
      </c>
    </row>
    <row r="13" spans="1:20" ht="15.6" x14ac:dyDescent="0.3">
      <c r="A13" s="29" t="s">
        <v>46</v>
      </c>
      <c r="B13" s="10">
        <f>'Raw Data'!E17</f>
        <v>3.9254237419</v>
      </c>
      <c r="C13" s="10" t="str">
        <f>'Raw Data'!R17</f>
        <v xml:space="preserve"> </v>
      </c>
      <c r="D13" s="10" t="str">
        <f>'Raw Data'!S17</f>
        <v xml:space="preserve"> </v>
      </c>
      <c r="E13" s="10">
        <f>'Raw Data'!E37</f>
        <v>4.0635265425</v>
      </c>
      <c r="F13" s="10" t="str">
        <f>'Raw Data'!R37</f>
        <v xml:space="preserve"> </v>
      </c>
      <c r="G13" s="10" t="str">
        <f>'Raw Data'!S37</f>
        <v xml:space="preserve"> </v>
      </c>
      <c r="H13" s="10">
        <f>'Raw Data'!E57</f>
        <v>4.3356083287000002</v>
      </c>
      <c r="I13" s="10" t="str">
        <f>'Raw Data'!R57</f>
        <v xml:space="preserve"> </v>
      </c>
      <c r="J13" s="10" t="str">
        <f>'Raw Data'!S57</f>
        <v xml:space="preserve"> </v>
      </c>
      <c r="K13" s="10">
        <f>'Raw Data'!E77</f>
        <v>4.6042908339000004</v>
      </c>
      <c r="L13" s="10" t="str">
        <f>'Raw Data'!R77</f>
        <v xml:space="preserve"> </v>
      </c>
      <c r="M13" s="10" t="str">
        <f>'Raw Data'!S77</f>
        <v xml:space="preserve"> </v>
      </c>
      <c r="N13" s="10">
        <f>'Raw Data'!E97</f>
        <v>4.7796740052000004</v>
      </c>
      <c r="O13" s="10" t="str">
        <f>'Raw Data'!R97</f>
        <v xml:space="preserve"> </v>
      </c>
      <c r="P13" s="10" t="str">
        <f>'Raw Data'!S97</f>
        <v xml:space="preserve"> </v>
      </c>
      <c r="Q13" s="10">
        <f>'Raw Data'!E117</f>
        <v>4.1579971928999999</v>
      </c>
      <c r="R13" s="10" t="str">
        <f>'Raw Data'!R117</f>
        <v xml:space="preserve"> </v>
      </c>
      <c r="S13" s="35" t="str">
        <f>'Raw Data'!S117</f>
        <v xml:space="preserve"> </v>
      </c>
    </row>
    <row r="14" spans="1:20" ht="15.6" x14ac:dyDescent="0.3">
      <c r="A14" s="29" t="s">
        <v>47</v>
      </c>
      <c r="B14" s="10">
        <f>'Raw Data'!E18</f>
        <v>3.8994753967000002</v>
      </c>
      <c r="C14" s="10" t="str">
        <f>'Raw Data'!R18</f>
        <v xml:space="preserve"> </v>
      </c>
      <c r="D14" s="10" t="str">
        <f>'Raw Data'!S18</f>
        <v xml:space="preserve"> </v>
      </c>
      <c r="E14" s="10">
        <f>'Raw Data'!E38</f>
        <v>4.0376062735999998</v>
      </c>
      <c r="F14" s="10" t="str">
        <f>'Raw Data'!R38</f>
        <v xml:space="preserve"> </v>
      </c>
      <c r="G14" s="10" t="str">
        <f>'Raw Data'!S38</f>
        <v xml:space="preserve"> </v>
      </c>
      <c r="H14" s="10">
        <f>'Raw Data'!E58</f>
        <v>4.2994101472999997</v>
      </c>
      <c r="I14" s="10" t="str">
        <f>'Raw Data'!R58</f>
        <v xml:space="preserve"> </v>
      </c>
      <c r="J14" s="10" t="str">
        <f>'Raw Data'!S58</f>
        <v xml:space="preserve"> </v>
      </c>
      <c r="K14" s="10">
        <f>'Raw Data'!E78</f>
        <v>4.5883272015000003</v>
      </c>
      <c r="L14" s="10" t="str">
        <f>'Raw Data'!R78</f>
        <v xml:space="preserve"> </v>
      </c>
      <c r="M14" s="10" t="str">
        <f>'Raw Data'!S78</f>
        <v xml:space="preserve"> </v>
      </c>
      <c r="N14" s="10">
        <f>'Raw Data'!E98</f>
        <v>4.7770182005999997</v>
      </c>
      <c r="O14" s="10" t="str">
        <f>'Raw Data'!R98</f>
        <v xml:space="preserve"> </v>
      </c>
      <c r="P14" s="10" t="str">
        <f>'Raw Data'!S98</f>
        <v xml:space="preserve"> </v>
      </c>
      <c r="Q14" s="10">
        <f>'Raw Data'!E118</f>
        <v>4.1365830472000003</v>
      </c>
      <c r="R14" s="10" t="str">
        <f>'Raw Data'!R118</f>
        <v xml:space="preserve"> </v>
      </c>
      <c r="S14" s="35" t="str">
        <f>'Raw Data'!S118</f>
        <v xml:space="preserve"> </v>
      </c>
    </row>
    <row r="15" spans="1:20" ht="15.6" x14ac:dyDescent="0.3">
      <c r="A15" s="29" t="s">
        <v>48</v>
      </c>
      <c r="B15" s="10">
        <f>'Raw Data'!E19</f>
        <v>3.9251151256000001</v>
      </c>
      <c r="C15" s="10" t="str">
        <f>'Raw Data'!R19</f>
        <v xml:space="preserve"> </v>
      </c>
      <c r="D15" s="10" t="str">
        <f>'Raw Data'!S19</f>
        <v xml:space="preserve"> </v>
      </c>
      <c r="E15" s="10">
        <f>'Raw Data'!E39</f>
        <v>4.1046437824000002</v>
      </c>
      <c r="F15" s="10" t="str">
        <f>'Raw Data'!R39</f>
        <v xml:space="preserve"> </v>
      </c>
      <c r="G15" s="10" t="str">
        <f>'Raw Data'!S39</f>
        <v xml:space="preserve"> </v>
      </c>
      <c r="H15" s="10">
        <f>'Raw Data'!E59</f>
        <v>4.3388731006999999</v>
      </c>
      <c r="I15" s="10" t="str">
        <f>'Raw Data'!R59</f>
        <v xml:space="preserve"> </v>
      </c>
      <c r="J15" s="10" t="str">
        <f>'Raw Data'!S59</f>
        <v xml:space="preserve"> </v>
      </c>
      <c r="K15" s="10">
        <f>'Raw Data'!E79</f>
        <v>4.6262719520999998</v>
      </c>
      <c r="L15" s="10" t="str">
        <f>'Raw Data'!R79</f>
        <v xml:space="preserve"> </v>
      </c>
      <c r="M15" s="10" t="str">
        <f>'Raw Data'!S79</f>
        <v xml:space="preserve"> </v>
      </c>
      <c r="N15" s="10">
        <f>'Raw Data'!E99</f>
        <v>4.7922202042000004</v>
      </c>
      <c r="O15" s="10" t="str">
        <f>'Raw Data'!R99</f>
        <v xml:space="preserve"> </v>
      </c>
      <c r="P15" s="10" t="str">
        <f>'Raw Data'!S99</f>
        <v xml:space="preserve"> </v>
      </c>
      <c r="Q15" s="10">
        <f>'Raw Data'!E119</f>
        <v>4.1854596234999999</v>
      </c>
      <c r="R15" s="10" t="str">
        <f>'Raw Data'!R119</f>
        <v xml:space="preserve"> </v>
      </c>
      <c r="S15" s="35" t="str">
        <f>'Raw Data'!S119</f>
        <v xml:space="preserve"> </v>
      </c>
    </row>
    <row r="16" spans="1:20" ht="15.6" x14ac:dyDescent="0.3">
      <c r="A16" s="29" t="s">
        <v>49</v>
      </c>
      <c r="B16" s="10">
        <f>'Raw Data'!E20</f>
        <v>3.9300271514</v>
      </c>
      <c r="C16" s="10" t="str">
        <f>'Raw Data'!R20</f>
        <v xml:space="preserve"> </v>
      </c>
      <c r="D16" s="10" t="str">
        <f>'Raw Data'!S20</f>
        <v xml:space="preserve"> </v>
      </c>
      <c r="E16" s="10">
        <f>'Raw Data'!E40</f>
        <v>4.1328161033999997</v>
      </c>
      <c r="F16" s="10" t="str">
        <f>'Raw Data'!R40</f>
        <v xml:space="preserve"> </v>
      </c>
      <c r="G16" s="10" t="str">
        <f>'Raw Data'!S40</f>
        <v xml:space="preserve"> </v>
      </c>
      <c r="H16" s="10">
        <f>'Raw Data'!E60</f>
        <v>4.3763957541999998</v>
      </c>
      <c r="I16" s="10" t="str">
        <f>'Raw Data'!R60</f>
        <v xml:space="preserve"> </v>
      </c>
      <c r="J16" s="10" t="str">
        <f>'Raw Data'!S60</f>
        <v xml:space="preserve"> </v>
      </c>
      <c r="K16" s="10">
        <f>'Raw Data'!E80</f>
        <v>4.6445737874999997</v>
      </c>
      <c r="L16" s="10" t="str">
        <f>'Raw Data'!R80</f>
        <v xml:space="preserve"> </v>
      </c>
      <c r="M16" s="10" t="str">
        <f>'Raw Data'!S80</f>
        <v xml:space="preserve"> </v>
      </c>
      <c r="N16" s="10">
        <f>'Raw Data'!E100</f>
        <v>4.8682659253000002</v>
      </c>
      <c r="O16" s="10" t="str">
        <f>'Raw Data'!R100</f>
        <v xml:space="preserve"> </v>
      </c>
      <c r="P16" s="10" t="str">
        <f>'Raw Data'!S100</f>
        <v xml:space="preserve"> </v>
      </c>
      <c r="Q16" s="10">
        <f>'Raw Data'!E120</f>
        <v>4.2128147924999997</v>
      </c>
      <c r="R16" s="10" t="str">
        <f>'Raw Data'!R120</f>
        <v xml:space="preserve"> </v>
      </c>
      <c r="S16" s="35" t="str">
        <f>'Raw Data'!S120</f>
        <v xml:space="preserve"> </v>
      </c>
    </row>
    <row r="17" spans="1:19" ht="15.6" x14ac:dyDescent="0.3">
      <c r="A17" s="29" t="s">
        <v>50</v>
      </c>
      <c r="B17" s="10">
        <f>'Raw Data'!E21</f>
        <v>3.9638222201</v>
      </c>
      <c r="C17" s="10" t="str">
        <f>'Raw Data'!R21</f>
        <v xml:space="preserve"> </v>
      </c>
      <c r="D17" s="10" t="str">
        <f>'Raw Data'!S21</f>
        <v xml:space="preserve"> </v>
      </c>
      <c r="E17" s="10">
        <f>'Raw Data'!E41</f>
        <v>4.1433625480999998</v>
      </c>
      <c r="F17" s="10" t="str">
        <f>'Raw Data'!R41</f>
        <v xml:space="preserve"> </v>
      </c>
      <c r="G17" s="10" t="str">
        <f>'Raw Data'!S41</f>
        <v xml:space="preserve"> </v>
      </c>
      <c r="H17" s="10">
        <f>'Raw Data'!E61</f>
        <v>4.3656123127999997</v>
      </c>
      <c r="I17" s="10" t="str">
        <f>'Raw Data'!R61</f>
        <v xml:space="preserve"> </v>
      </c>
      <c r="J17" s="10" t="str">
        <f>'Raw Data'!S61</f>
        <v xml:space="preserve"> </v>
      </c>
      <c r="K17" s="10">
        <f>'Raw Data'!E81</f>
        <v>4.6866142486999998</v>
      </c>
      <c r="L17" s="10" t="str">
        <f>'Raw Data'!R81</f>
        <v xml:space="preserve"> </v>
      </c>
      <c r="M17" s="10" t="str">
        <f>'Raw Data'!S81</f>
        <v xml:space="preserve"> </v>
      </c>
      <c r="N17" s="10">
        <f>'Raw Data'!E101</f>
        <v>4.9270062546000002</v>
      </c>
      <c r="O17" s="10" t="str">
        <f>'Raw Data'!R101</f>
        <v xml:space="preserve"> </v>
      </c>
      <c r="P17" s="10" t="str">
        <f>'Raw Data'!S101</f>
        <v xml:space="preserve"> </v>
      </c>
      <c r="Q17" s="10">
        <f>'Raw Data'!E121</f>
        <v>4.2302273095</v>
      </c>
      <c r="R17" s="10" t="str">
        <f>'Raw Data'!R121</f>
        <v xml:space="preserve"> </v>
      </c>
      <c r="S17" s="35" t="str">
        <f>'Raw Data'!S121</f>
        <v xml:space="preserve"> </v>
      </c>
    </row>
    <row r="18" spans="1:19" ht="15.6" x14ac:dyDescent="0.3">
      <c r="A18" s="29" t="s">
        <v>51</v>
      </c>
      <c r="B18" s="10">
        <f>'Raw Data'!E22</f>
        <v>3.9377060656</v>
      </c>
      <c r="C18" s="10" t="str">
        <f>'Raw Data'!R22</f>
        <v xml:space="preserve"> </v>
      </c>
      <c r="D18" s="10" t="str">
        <f>'Raw Data'!S22</f>
        <v xml:space="preserve"> </v>
      </c>
      <c r="E18" s="10">
        <f>'Raw Data'!E42</f>
        <v>4.1339579691999999</v>
      </c>
      <c r="F18" s="10" t="str">
        <f>'Raw Data'!R42</f>
        <v xml:space="preserve"> </v>
      </c>
      <c r="G18" s="10" t="str">
        <f>'Raw Data'!S42</f>
        <v xml:space="preserve"> </v>
      </c>
      <c r="H18" s="10">
        <f>'Raw Data'!E62</f>
        <v>4.3351853521999999</v>
      </c>
      <c r="I18" s="10" t="str">
        <f>'Raw Data'!R62</f>
        <v xml:space="preserve"> </v>
      </c>
      <c r="J18" s="10" t="str">
        <f>'Raw Data'!S62</f>
        <v xml:space="preserve"> </v>
      </c>
      <c r="K18" s="10">
        <f>'Raw Data'!E82</f>
        <v>4.6489997003000001</v>
      </c>
      <c r="L18" s="10" t="str">
        <f>'Raw Data'!R82</f>
        <v xml:space="preserve"> </v>
      </c>
      <c r="M18" s="10" t="str">
        <f>'Raw Data'!S82</f>
        <v xml:space="preserve"> </v>
      </c>
      <c r="N18" s="10">
        <f>'Raw Data'!E102</f>
        <v>4.8652871873999999</v>
      </c>
      <c r="O18" s="10" t="str">
        <f>'Raw Data'!R102</f>
        <v xml:space="preserve"> </v>
      </c>
      <c r="P18" s="10" t="str">
        <f>'Raw Data'!S102</f>
        <v xml:space="preserve"> </v>
      </c>
      <c r="Q18" s="10">
        <f>'Raw Data'!E122</f>
        <v>4.2015899661000002</v>
      </c>
      <c r="R18" s="10" t="str">
        <f>'Raw Data'!R122</f>
        <v xml:space="preserve"> </v>
      </c>
      <c r="S18" s="35" t="str">
        <f>'Raw Data'!S122</f>
        <v xml:space="preserve"> </v>
      </c>
    </row>
    <row r="19" spans="1:19" ht="15.6" x14ac:dyDescent="0.3">
      <c r="A19" s="29" t="s">
        <v>52</v>
      </c>
      <c r="B19" s="10">
        <f>'Raw Data'!E23</f>
        <v>3.8851300786</v>
      </c>
      <c r="C19" s="10" t="str">
        <f>'Raw Data'!R23</f>
        <v xml:space="preserve"> </v>
      </c>
      <c r="D19" s="10" t="str">
        <f>'Raw Data'!S23</f>
        <v xml:space="preserve"> </v>
      </c>
      <c r="E19" s="10">
        <f>'Raw Data'!E43</f>
        <v>4.1243600250999997</v>
      </c>
      <c r="F19" s="10" t="str">
        <f>'Raw Data'!R43</f>
        <v xml:space="preserve"> </v>
      </c>
      <c r="G19" s="10" t="str">
        <f>'Raw Data'!S43</f>
        <v xml:space="preserve"> </v>
      </c>
      <c r="H19" s="10">
        <f>'Raw Data'!E63</f>
        <v>4.3446915632999996</v>
      </c>
      <c r="I19" s="10" t="str">
        <f>'Raw Data'!R63</f>
        <v xml:space="preserve"> </v>
      </c>
      <c r="J19" s="10" t="str">
        <f>'Raw Data'!S63</f>
        <v xml:space="preserve"> </v>
      </c>
      <c r="K19" s="10">
        <f>'Raw Data'!E83</f>
        <v>4.6385541655000004</v>
      </c>
      <c r="L19" s="10" t="str">
        <f>'Raw Data'!R83</f>
        <v xml:space="preserve"> </v>
      </c>
      <c r="M19" s="10" t="str">
        <f>'Raw Data'!S83</f>
        <v xml:space="preserve"> </v>
      </c>
      <c r="N19" s="10">
        <f>'Raw Data'!E103</f>
        <v>4.8992736040000002</v>
      </c>
      <c r="O19" s="10" t="str">
        <f>'Raw Data'!R103</f>
        <v xml:space="preserve"> </v>
      </c>
      <c r="P19" s="10" t="str">
        <f>'Raw Data'!S103</f>
        <v xml:space="preserve"> </v>
      </c>
      <c r="Q19" s="10">
        <f>'Raw Data'!E123</f>
        <v>4.1929461439000004</v>
      </c>
      <c r="R19" s="10" t="str">
        <f>'Raw Data'!R123</f>
        <v xml:space="preserve"> </v>
      </c>
      <c r="S19" s="35" t="str">
        <f>'Raw Data'!S123</f>
        <v xml:space="preserve"> </v>
      </c>
    </row>
    <row r="20" spans="1:19" ht="15.6" x14ac:dyDescent="0.3">
      <c r="A20" s="29" t="s">
        <v>53</v>
      </c>
      <c r="B20" s="10">
        <f>'Raw Data'!E24</f>
        <v>3.8976427571999999</v>
      </c>
      <c r="C20" s="10" t="str">
        <f>'Raw Data'!R24</f>
        <v xml:space="preserve"> </v>
      </c>
      <c r="D20" s="10" t="str">
        <f>'Raw Data'!S24</f>
        <v xml:space="preserve"> </v>
      </c>
      <c r="E20" s="10">
        <f>'Raw Data'!E44</f>
        <v>4.1585288425</v>
      </c>
      <c r="F20" s="10" t="str">
        <f>'Raw Data'!R44</f>
        <v xml:space="preserve"> </v>
      </c>
      <c r="G20" s="10" t="str">
        <f>'Raw Data'!S44</f>
        <v xml:space="preserve"> </v>
      </c>
      <c r="H20" s="10">
        <f>'Raw Data'!E64</f>
        <v>4.3731955285000002</v>
      </c>
      <c r="I20" s="10" t="str">
        <f>'Raw Data'!R64</f>
        <v xml:space="preserve"> </v>
      </c>
      <c r="J20" s="10" t="str">
        <f>'Raw Data'!S64</f>
        <v xml:space="preserve"> </v>
      </c>
      <c r="K20" s="10">
        <f>'Raw Data'!E84</f>
        <v>4.6838893386000002</v>
      </c>
      <c r="L20" s="10" t="str">
        <f>'Raw Data'!R84</f>
        <v xml:space="preserve"> </v>
      </c>
      <c r="M20" s="10" t="str">
        <f>'Raw Data'!S84</f>
        <v xml:space="preserve"> </v>
      </c>
      <c r="N20" s="10">
        <f>'Raw Data'!E104</f>
        <v>4.9576207404000003</v>
      </c>
      <c r="O20" s="10" t="str">
        <f>'Raw Data'!R104</f>
        <v xml:space="preserve"> </v>
      </c>
      <c r="P20" s="10" t="str">
        <f>'Raw Data'!S104</f>
        <v xml:space="preserve"> </v>
      </c>
      <c r="Q20" s="10">
        <f>'Raw Data'!E124</f>
        <v>4.2237024527000004</v>
      </c>
      <c r="R20" s="10" t="str">
        <f>'Raw Data'!R124</f>
        <v xml:space="preserve"> </v>
      </c>
      <c r="S20" s="35" t="str">
        <f>'Raw Data'!S124</f>
        <v xml:space="preserve"> </v>
      </c>
    </row>
    <row r="21" spans="1:19" ht="15.6" x14ac:dyDescent="0.3">
      <c r="A21" s="29" t="s">
        <v>54</v>
      </c>
      <c r="B21" s="10">
        <f>'Raw Data'!E25</f>
        <v>3.7038921815000001</v>
      </c>
      <c r="C21" s="10" t="str">
        <f>'Raw Data'!R25</f>
        <v xml:space="preserve"> </v>
      </c>
      <c r="D21" s="10" t="str">
        <f>'Raw Data'!S25</f>
        <v xml:space="preserve"> </v>
      </c>
      <c r="E21" s="10">
        <f>'Raw Data'!E45</f>
        <v>3.9022359568999998</v>
      </c>
      <c r="F21" s="10" t="str">
        <f>'Raw Data'!R45</f>
        <v xml:space="preserve"> </v>
      </c>
      <c r="G21" s="10" t="str">
        <f>'Raw Data'!S45</f>
        <v xml:space="preserve"> </v>
      </c>
      <c r="H21" s="10">
        <f>'Raw Data'!E65</f>
        <v>4.1068828133000004</v>
      </c>
      <c r="I21" s="10" t="str">
        <f>'Raw Data'!R65</f>
        <v xml:space="preserve"> </v>
      </c>
      <c r="J21" s="10" t="str">
        <f>'Raw Data'!S65</f>
        <v xml:space="preserve"> </v>
      </c>
      <c r="K21" s="10">
        <f>'Raw Data'!E85</f>
        <v>4.3154852645000004</v>
      </c>
      <c r="L21" s="10" t="str">
        <f>'Raw Data'!R85</f>
        <v xml:space="preserve"> </v>
      </c>
      <c r="M21" s="10" t="str">
        <f>'Raw Data'!S85</f>
        <v xml:space="preserve"> </v>
      </c>
      <c r="N21" s="10">
        <f>'Raw Data'!E105</f>
        <v>4.7390966204999998</v>
      </c>
      <c r="O21" s="10" t="str">
        <f>'Raw Data'!R105</f>
        <v xml:space="preserve"> </v>
      </c>
      <c r="P21" s="10" t="str">
        <f>'Raw Data'!S105</f>
        <v xml:space="preserve"> </v>
      </c>
      <c r="Q21" s="10">
        <f>'Raw Data'!E125</f>
        <v>3.9630627966</v>
      </c>
      <c r="R21" s="10" t="str">
        <f>'Raw Data'!R125</f>
        <v xml:space="preserve"> </v>
      </c>
      <c r="S21" s="35" t="str">
        <f>'Raw Data'!S125</f>
        <v xml:space="preserve"> </v>
      </c>
    </row>
    <row r="22" spans="1:19" ht="15.6" x14ac:dyDescent="0.3">
      <c r="A22" s="29" t="s">
        <v>55</v>
      </c>
      <c r="B22" s="10">
        <f>'Raw Data'!E26</f>
        <v>3.7369206611000001</v>
      </c>
      <c r="C22" s="10" t="str">
        <f>'Raw Data'!R26</f>
        <v xml:space="preserve"> </v>
      </c>
      <c r="D22" s="10" t="str">
        <f>'Raw Data'!S26</f>
        <v xml:space="preserve"> </v>
      </c>
      <c r="E22" s="10">
        <f>'Raw Data'!E46</f>
        <v>3.9667578833000001</v>
      </c>
      <c r="F22" s="10" t="str">
        <f>'Raw Data'!R46</f>
        <v xml:space="preserve"> </v>
      </c>
      <c r="G22" s="10" t="str">
        <f>'Raw Data'!S46</f>
        <v xml:space="preserve"> </v>
      </c>
      <c r="H22" s="10">
        <f>'Raw Data'!E66</f>
        <v>4.1473133346999997</v>
      </c>
      <c r="I22" s="10" t="str">
        <f>'Raw Data'!R66</f>
        <v xml:space="preserve"> </v>
      </c>
      <c r="J22" s="10" t="str">
        <f>'Raw Data'!S66</f>
        <v xml:space="preserve"> </v>
      </c>
      <c r="K22" s="10">
        <f>'Raw Data'!E86</f>
        <v>4.3795875663999997</v>
      </c>
      <c r="L22" s="10" t="str">
        <f>'Raw Data'!R86</f>
        <v xml:space="preserve"> </v>
      </c>
      <c r="M22" s="10" t="str">
        <f>'Raw Data'!S86</f>
        <v xml:space="preserve"> </v>
      </c>
      <c r="N22" s="10">
        <f>'Raw Data'!E106</f>
        <v>4.8419996674999997</v>
      </c>
      <c r="O22" s="10" t="str">
        <f>'Raw Data'!R106</f>
        <v xml:space="preserve"> </v>
      </c>
      <c r="P22" s="10" t="str">
        <f>'Raw Data'!S106</f>
        <v xml:space="preserve"> </v>
      </c>
      <c r="Q22" s="10">
        <f>'Raw Data'!E126</f>
        <v>4.0214264500999999</v>
      </c>
      <c r="R22" s="10" t="str">
        <f>'Raw Data'!R126</f>
        <v xml:space="preserve"> </v>
      </c>
      <c r="S22" s="35" t="str">
        <f>'Raw Data'!S126</f>
        <v xml:space="preserve"> </v>
      </c>
    </row>
    <row r="23" spans="1:19" ht="15.6" x14ac:dyDescent="0.3">
      <c r="A23" s="29" t="s">
        <v>56</v>
      </c>
      <c r="B23" s="10">
        <f>'Raw Data'!E27</f>
        <v>3.9046138488</v>
      </c>
      <c r="C23" s="10" t="str">
        <f>'Raw Data'!R27</f>
        <v xml:space="preserve"> </v>
      </c>
      <c r="D23" s="10" t="str">
        <f>'Raw Data'!S27</f>
        <v xml:space="preserve"> </v>
      </c>
      <c r="E23" s="10">
        <f>'Raw Data'!E47</f>
        <v>4.1752870636999999</v>
      </c>
      <c r="F23" s="10" t="str">
        <f>'Raw Data'!R47</f>
        <v xml:space="preserve"> </v>
      </c>
      <c r="G23" s="10" t="str">
        <f>'Raw Data'!S47</f>
        <v xml:space="preserve"> </v>
      </c>
      <c r="H23" s="10">
        <f>'Raw Data'!E67</f>
        <v>4.3587734833000003</v>
      </c>
      <c r="I23" s="10" t="str">
        <f>'Raw Data'!R67</f>
        <v xml:space="preserve"> </v>
      </c>
      <c r="J23" s="10" t="str">
        <f>'Raw Data'!S67</f>
        <v xml:space="preserve"> </v>
      </c>
      <c r="K23" s="10">
        <f>'Raw Data'!E87</f>
        <v>4.6343440576999999</v>
      </c>
      <c r="L23" s="10" t="str">
        <f>'Raw Data'!R87</f>
        <v xml:space="preserve"> </v>
      </c>
      <c r="M23" s="10" t="str">
        <f>'Raw Data'!S87</f>
        <v xml:space="preserve"> </v>
      </c>
      <c r="N23" s="10">
        <f>'Raw Data'!E107</f>
        <v>5.0075116082999998</v>
      </c>
      <c r="O23" s="10" t="str">
        <f>'Raw Data'!R107</f>
        <v xml:space="preserve"> </v>
      </c>
      <c r="P23" s="10" t="str">
        <f>'Raw Data'!S107</f>
        <v xml:space="preserve"> </v>
      </c>
      <c r="Q23" s="10">
        <f>'Raw Data'!E127</f>
        <v>4.2263848873000001</v>
      </c>
      <c r="R23" s="10" t="str">
        <f>'Raw Data'!R127</f>
        <v xml:space="preserve"> </v>
      </c>
      <c r="S23" s="35" t="str">
        <f>'Raw Data'!S127</f>
        <v xml:space="preserve"> </v>
      </c>
    </row>
    <row r="24" spans="1:19" ht="15.6" x14ac:dyDescent="0.3">
      <c r="A24" s="30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8"/>
    </row>
    <row r="27" spans="1:19" ht="15.6" x14ac:dyDescent="0.3">
      <c r="B27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J16" sqref="J16"/>
    </sheetView>
  </sheetViews>
  <sheetFormatPr defaultColWidth="9.109375" defaultRowHeight="15" x14ac:dyDescent="0.25"/>
  <cols>
    <col min="1" max="1" width="33.6640625" style="1" customWidth="1"/>
    <col min="2" max="2" width="12" style="1" customWidth="1"/>
    <col min="3" max="3" width="9.33203125" style="1" bestFit="1" customWidth="1"/>
    <col min="4" max="4" width="10.33203125" style="1" bestFit="1" customWidth="1"/>
    <col min="5" max="7" width="9.33203125" style="1" bestFit="1" customWidth="1"/>
    <col min="8" max="8" width="10.33203125" style="1" customWidth="1"/>
    <col min="9" max="9" width="11.88671875" style="1" customWidth="1"/>
    <col min="10" max="10" width="11.33203125" style="1" customWidth="1"/>
    <col min="11" max="11" width="10.44140625" style="1" customWidth="1"/>
    <col min="12" max="17" width="9.33203125" style="1" bestFit="1" customWidth="1"/>
    <col min="18" max="16384" width="9.109375" style="1"/>
  </cols>
  <sheetData>
    <row r="2" spans="1:30" x14ac:dyDescent="0.25">
      <c r="B2" s="3"/>
    </row>
    <row r="4" spans="1:30" x14ac:dyDescent="0.25">
      <c r="A4" s="1" t="s">
        <v>62</v>
      </c>
    </row>
    <row r="6" spans="1:30" x14ac:dyDescent="0.25">
      <c r="A6" s="1" t="s">
        <v>63</v>
      </c>
    </row>
    <row r="7" spans="1:30" x14ac:dyDescent="0.25">
      <c r="A7" s="1" t="s">
        <v>0</v>
      </c>
      <c r="B7" s="39" t="s">
        <v>18</v>
      </c>
      <c r="C7" s="40" t="s">
        <v>19</v>
      </c>
      <c r="D7" s="39" t="s">
        <v>20</v>
      </c>
      <c r="E7" s="41" t="s">
        <v>21</v>
      </c>
      <c r="F7" s="39" t="s">
        <v>22</v>
      </c>
      <c r="G7" s="39" t="s">
        <v>23</v>
      </c>
      <c r="H7" s="39" t="s">
        <v>24</v>
      </c>
      <c r="I7" s="42" t="s">
        <v>25</v>
      </c>
      <c r="J7" s="39" t="s">
        <v>26</v>
      </c>
      <c r="K7" s="39" t="s">
        <v>27</v>
      </c>
      <c r="L7" s="39" t="s">
        <v>12</v>
      </c>
      <c r="M7" s="39" t="s">
        <v>13</v>
      </c>
      <c r="N7" s="39" t="s">
        <v>14</v>
      </c>
      <c r="O7" s="39" t="s">
        <v>28</v>
      </c>
      <c r="P7" s="39" t="s">
        <v>29</v>
      </c>
      <c r="Q7" s="39" t="s">
        <v>30</v>
      </c>
      <c r="R7" s="39" t="s">
        <v>31</v>
      </c>
      <c r="S7" s="39" t="s">
        <v>32</v>
      </c>
    </row>
    <row r="8" spans="1:30" s="2" customFormat="1" ht="15.6" x14ac:dyDescent="0.3">
      <c r="A8" s="2" t="s">
        <v>1</v>
      </c>
      <c r="B8" s="43">
        <v>2003</v>
      </c>
      <c r="C8" s="44">
        <v>345365</v>
      </c>
      <c r="D8" s="43">
        <v>98769</v>
      </c>
      <c r="E8" s="45">
        <v>3.8781273435000001</v>
      </c>
      <c r="F8" s="46">
        <v>3.7831026216999999</v>
      </c>
      <c r="G8" s="46">
        <v>3.9755389152</v>
      </c>
      <c r="H8" s="47">
        <v>1.0902689999999999E-11</v>
      </c>
      <c r="I8" s="48">
        <v>3.4966943068999998</v>
      </c>
      <c r="J8" s="46">
        <v>3.4850519050000002</v>
      </c>
      <c r="K8" s="46">
        <v>3.5083756023000001</v>
      </c>
      <c r="L8" s="47">
        <v>0.9175991886</v>
      </c>
      <c r="M8" s="47">
        <v>0.89511549999999995</v>
      </c>
      <c r="N8" s="47">
        <v>0.94064762700000004</v>
      </c>
      <c r="O8" s="47">
        <v>0.98319999999999996</v>
      </c>
      <c r="P8" s="47">
        <v>0.97419999999999995</v>
      </c>
      <c r="Q8" s="47">
        <v>0.99229999999999996</v>
      </c>
      <c r="R8" s="43" t="s">
        <v>33</v>
      </c>
      <c r="S8" s="43" t="s">
        <v>34</v>
      </c>
      <c r="AD8" s="4"/>
    </row>
    <row r="9" spans="1:30" x14ac:dyDescent="0.25">
      <c r="A9" s="1" t="s">
        <v>1</v>
      </c>
      <c r="B9" s="39">
        <v>2004</v>
      </c>
      <c r="C9" s="40">
        <v>352773</v>
      </c>
      <c r="D9" s="39">
        <v>100378</v>
      </c>
      <c r="E9" s="49">
        <v>3.8823706467000001</v>
      </c>
      <c r="F9" s="50">
        <v>3.7872485858</v>
      </c>
      <c r="G9" s="50">
        <v>3.9798818316000002</v>
      </c>
      <c r="H9" s="51">
        <v>1.971368E-11</v>
      </c>
      <c r="I9" s="52">
        <v>3.5144453964000002</v>
      </c>
      <c r="J9" s="50">
        <v>3.5028672015</v>
      </c>
      <c r="K9" s="50">
        <v>3.5260618613000001</v>
      </c>
      <c r="L9" s="51">
        <v>0.91860319170000004</v>
      </c>
      <c r="M9" s="51">
        <v>0.89609647169999995</v>
      </c>
      <c r="N9" s="51">
        <v>0.9416751994</v>
      </c>
      <c r="O9" s="51" t="s">
        <v>34</v>
      </c>
      <c r="P9" s="51" t="s">
        <v>34</v>
      </c>
      <c r="Q9" s="51" t="s">
        <v>34</v>
      </c>
      <c r="R9" s="39" t="s">
        <v>34</v>
      </c>
      <c r="S9" s="39" t="s">
        <v>34</v>
      </c>
      <c r="AD9" s="5"/>
    </row>
    <row r="10" spans="1:30" x14ac:dyDescent="0.25">
      <c r="A10" s="1" t="s">
        <v>1</v>
      </c>
      <c r="B10" s="39">
        <v>2005</v>
      </c>
      <c r="C10" s="40">
        <v>364450</v>
      </c>
      <c r="D10" s="39">
        <v>102982</v>
      </c>
      <c r="E10" s="49">
        <v>3.9280583167000001</v>
      </c>
      <c r="F10" s="50">
        <v>3.8317876829999999</v>
      </c>
      <c r="G10" s="50">
        <v>4.0267476738000001</v>
      </c>
      <c r="H10" s="51">
        <v>7.3826555E-9</v>
      </c>
      <c r="I10" s="52">
        <v>3.5389679749999998</v>
      </c>
      <c r="J10" s="50">
        <v>3.5274969837999999</v>
      </c>
      <c r="K10" s="50">
        <v>3.5504762684000002</v>
      </c>
      <c r="L10" s="51">
        <v>0.92941329800000005</v>
      </c>
      <c r="M10" s="51">
        <v>0.90663481560000003</v>
      </c>
      <c r="N10" s="51">
        <v>0.95276407169999999</v>
      </c>
      <c r="O10" s="51" t="s">
        <v>34</v>
      </c>
      <c r="P10" s="51" t="s">
        <v>34</v>
      </c>
      <c r="Q10" s="51" t="s">
        <v>34</v>
      </c>
      <c r="R10" s="39" t="s">
        <v>34</v>
      </c>
      <c r="S10" s="39" t="s">
        <v>34</v>
      </c>
      <c r="AD10" s="5"/>
    </row>
    <row r="11" spans="1:30" x14ac:dyDescent="0.25">
      <c r="A11" s="1" t="s">
        <v>1</v>
      </c>
      <c r="B11" s="39">
        <v>2006</v>
      </c>
      <c r="C11" s="40">
        <v>366684</v>
      </c>
      <c r="D11" s="39">
        <v>103601</v>
      </c>
      <c r="E11" s="49">
        <v>3.9179751421</v>
      </c>
      <c r="F11" s="50">
        <v>3.8219895649</v>
      </c>
      <c r="G11" s="50">
        <v>4.0163713042999998</v>
      </c>
      <c r="H11" s="51">
        <v>2.1323279E-9</v>
      </c>
      <c r="I11" s="52">
        <v>3.5393866854999998</v>
      </c>
      <c r="J11" s="50">
        <v>3.5279492812000002</v>
      </c>
      <c r="K11" s="50">
        <v>3.5508611692000001</v>
      </c>
      <c r="L11" s="51">
        <v>0.92702752980000003</v>
      </c>
      <c r="M11" s="51">
        <v>0.90431649430000005</v>
      </c>
      <c r="N11" s="51">
        <v>0.95030893100000002</v>
      </c>
      <c r="O11" s="51" t="s">
        <v>34</v>
      </c>
      <c r="P11" s="51" t="s">
        <v>34</v>
      </c>
      <c r="Q11" s="51" t="s">
        <v>34</v>
      </c>
      <c r="R11" s="39" t="s">
        <v>34</v>
      </c>
      <c r="S11" s="39" t="s">
        <v>34</v>
      </c>
      <c r="AD11" s="5"/>
    </row>
    <row r="12" spans="1:30" x14ac:dyDescent="0.25">
      <c r="A12" s="1" t="s">
        <v>1</v>
      </c>
      <c r="B12" s="39">
        <v>2007</v>
      </c>
      <c r="C12" s="40">
        <v>371858</v>
      </c>
      <c r="D12" s="39">
        <v>103912</v>
      </c>
      <c r="E12" s="49">
        <v>3.9277766030999999</v>
      </c>
      <c r="F12" s="50">
        <v>3.8315645356000001</v>
      </c>
      <c r="G12" s="50">
        <v>4.0264045927999996</v>
      </c>
      <c r="H12" s="51">
        <v>7.0055518000000002E-9</v>
      </c>
      <c r="I12" s="52">
        <v>3.5785857264000001</v>
      </c>
      <c r="J12" s="50">
        <v>3.5671022547</v>
      </c>
      <c r="K12" s="50">
        <v>3.5901061665</v>
      </c>
      <c r="L12" s="51">
        <v>0.92934664199999995</v>
      </c>
      <c r="M12" s="51">
        <v>0.90658201699999996</v>
      </c>
      <c r="N12" s="51">
        <v>0.95268289569999998</v>
      </c>
      <c r="O12" s="51" t="s">
        <v>34</v>
      </c>
      <c r="P12" s="51" t="s">
        <v>34</v>
      </c>
      <c r="Q12" s="51" t="s">
        <v>34</v>
      </c>
      <c r="R12" s="39" t="s">
        <v>34</v>
      </c>
      <c r="S12" s="39" t="s">
        <v>34</v>
      </c>
      <c r="AD12" s="5"/>
    </row>
    <row r="13" spans="1:30" x14ac:dyDescent="0.25">
      <c r="A13" s="1" t="s">
        <v>1</v>
      </c>
      <c r="B13" s="39">
        <v>2008</v>
      </c>
      <c r="C13" s="40">
        <v>379731</v>
      </c>
      <c r="D13" s="39">
        <v>106148</v>
      </c>
      <c r="E13" s="49">
        <v>3.9231546977999998</v>
      </c>
      <c r="F13" s="50">
        <v>3.8271096099999999</v>
      </c>
      <c r="G13" s="50">
        <v>4.0216101317000001</v>
      </c>
      <c r="H13" s="51">
        <v>3.9284713000000002E-9</v>
      </c>
      <c r="I13" s="52">
        <v>3.5773731017000001</v>
      </c>
      <c r="J13" s="50">
        <v>3.566012958</v>
      </c>
      <c r="K13" s="50">
        <v>3.5887694351000001</v>
      </c>
      <c r="L13" s="51">
        <v>0.92825305840000005</v>
      </c>
      <c r="M13" s="51">
        <v>0.90552794219999999</v>
      </c>
      <c r="N13" s="51">
        <v>0.95154848380000001</v>
      </c>
      <c r="O13" s="51" t="s">
        <v>34</v>
      </c>
      <c r="P13" s="51" t="s">
        <v>34</v>
      </c>
      <c r="Q13" s="51" t="s">
        <v>34</v>
      </c>
      <c r="R13" s="39" t="s">
        <v>34</v>
      </c>
      <c r="S13" s="39" t="s">
        <v>34</v>
      </c>
      <c r="AD13" s="5"/>
    </row>
    <row r="14" spans="1:30" x14ac:dyDescent="0.25">
      <c r="A14" s="1" t="s">
        <v>1</v>
      </c>
      <c r="B14" s="39">
        <v>2009</v>
      </c>
      <c r="C14" s="40">
        <v>393924</v>
      </c>
      <c r="D14" s="39">
        <v>108662</v>
      </c>
      <c r="E14" s="49">
        <v>3.9695643176000002</v>
      </c>
      <c r="F14" s="50">
        <v>3.8724625536000001</v>
      </c>
      <c r="G14" s="50">
        <v>4.0691009023999998</v>
      </c>
      <c r="H14" s="51">
        <v>7.0004979999999999E-7</v>
      </c>
      <c r="I14" s="52">
        <v>3.6252231690999999</v>
      </c>
      <c r="J14" s="50">
        <v>3.6139200399</v>
      </c>
      <c r="K14" s="50">
        <v>3.6365616506</v>
      </c>
      <c r="L14" s="51">
        <v>0.93923398449999995</v>
      </c>
      <c r="M14" s="51">
        <v>0.91625884930000001</v>
      </c>
      <c r="N14" s="51">
        <v>0.96278521969999997</v>
      </c>
      <c r="O14" s="51" t="s">
        <v>34</v>
      </c>
      <c r="P14" s="51" t="s">
        <v>34</v>
      </c>
      <c r="Q14" s="51" t="s">
        <v>34</v>
      </c>
      <c r="R14" s="39" t="s">
        <v>34</v>
      </c>
      <c r="S14" s="39" t="s">
        <v>34</v>
      </c>
      <c r="AD14" s="5"/>
    </row>
    <row r="15" spans="1:30" x14ac:dyDescent="0.25">
      <c r="A15" s="1" t="s">
        <v>1</v>
      </c>
      <c r="B15" s="39">
        <v>2010</v>
      </c>
      <c r="C15" s="40">
        <v>405020</v>
      </c>
      <c r="D15" s="39">
        <v>110244</v>
      </c>
      <c r="E15" s="49">
        <v>4.0131888907000004</v>
      </c>
      <c r="F15" s="50">
        <v>3.9150159209000002</v>
      </c>
      <c r="G15" s="50">
        <v>4.1138236465000002</v>
      </c>
      <c r="H15" s="51">
        <v>4.2000599999999999E-5</v>
      </c>
      <c r="I15" s="52">
        <v>3.6738507310999999</v>
      </c>
      <c r="J15" s="50">
        <v>3.6625537400999999</v>
      </c>
      <c r="K15" s="50">
        <v>3.6851825672</v>
      </c>
      <c r="L15" s="51">
        <v>0.94955594379999997</v>
      </c>
      <c r="M15" s="51">
        <v>0.92632735190000004</v>
      </c>
      <c r="N15" s="51">
        <v>0.97336701609999998</v>
      </c>
      <c r="O15" s="51" t="s">
        <v>34</v>
      </c>
      <c r="P15" s="51" t="s">
        <v>34</v>
      </c>
      <c r="Q15" s="51" t="s">
        <v>34</v>
      </c>
      <c r="R15" s="39" t="s">
        <v>34</v>
      </c>
      <c r="S15" s="39" t="s">
        <v>34</v>
      </c>
      <c r="AD15" s="5"/>
    </row>
    <row r="16" spans="1:30" x14ac:dyDescent="0.25">
      <c r="A16" s="1" t="s">
        <v>1</v>
      </c>
      <c r="B16" s="39">
        <v>2011</v>
      </c>
      <c r="C16" s="40">
        <v>405706</v>
      </c>
      <c r="D16" s="39">
        <v>111529</v>
      </c>
      <c r="E16" s="49">
        <v>3.9435923262000001</v>
      </c>
      <c r="F16" s="50">
        <v>3.8471852262000001</v>
      </c>
      <c r="G16" s="50">
        <v>4.0424153040000004</v>
      </c>
      <c r="H16" s="51">
        <v>4.1519365000000003E-8</v>
      </c>
      <c r="I16" s="52">
        <v>3.6376727129000002</v>
      </c>
      <c r="J16" s="50">
        <v>3.6264964146000001</v>
      </c>
      <c r="K16" s="50">
        <v>3.6488834548</v>
      </c>
      <c r="L16" s="51">
        <v>0.9330887819</v>
      </c>
      <c r="M16" s="51">
        <v>0.9102780103</v>
      </c>
      <c r="N16" s="51">
        <v>0.95647117140000004</v>
      </c>
      <c r="O16" s="51" t="s">
        <v>34</v>
      </c>
      <c r="P16" s="51" t="s">
        <v>34</v>
      </c>
      <c r="Q16" s="51" t="s">
        <v>34</v>
      </c>
      <c r="R16" s="39" t="s">
        <v>34</v>
      </c>
      <c r="S16" s="39" t="s">
        <v>34</v>
      </c>
      <c r="AD16" s="5"/>
    </row>
    <row r="17" spans="1:30" x14ac:dyDescent="0.25">
      <c r="A17" s="1" t="s">
        <v>1</v>
      </c>
      <c r="B17" s="39">
        <v>2012</v>
      </c>
      <c r="C17" s="40">
        <v>410077</v>
      </c>
      <c r="D17" s="39">
        <v>113827</v>
      </c>
      <c r="E17" s="49">
        <v>3.9254237419</v>
      </c>
      <c r="F17" s="50">
        <v>3.8292984224</v>
      </c>
      <c r="G17" s="50">
        <v>4.0239620562000002</v>
      </c>
      <c r="H17" s="51">
        <v>5.2220463000000002E-9</v>
      </c>
      <c r="I17" s="52">
        <v>3.6026338215</v>
      </c>
      <c r="J17" s="50">
        <v>3.5916242336000002</v>
      </c>
      <c r="K17" s="50">
        <v>3.6136771576000002</v>
      </c>
      <c r="L17" s="51">
        <v>0.92878993430000001</v>
      </c>
      <c r="M17" s="51">
        <v>0.90604583459999999</v>
      </c>
      <c r="N17" s="51">
        <v>0.95210497000000005</v>
      </c>
      <c r="O17" s="51" t="s">
        <v>34</v>
      </c>
      <c r="P17" s="51" t="s">
        <v>34</v>
      </c>
      <c r="Q17" s="51" t="s">
        <v>34</v>
      </c>
      <c r="R17" s="39" t="s">
        <v>34</v>
      </c>
      <c r="S17" s="39" t="s">
        <v>34</v>
      </c>
      <c r="AD17" s="5"/>
    </row>
    <row r="18" spans="1:30" x14ac:dyDescent="0.25">
      <c r="A18" s="1" t="s">
        <v>1</v>
      </c>
      <c r="B18" s="39">
        <v>2013</v>
      </c>
      <c r="C18" s="40">
        <v>415175</v>
      </c>
      <c r="D18" s="39">
        <v>114882</v>
      </c>
      <c r="E18" s="49">
        <v>3.8994753967000002</v>
      </c>
      <c r="F18" s="50">
        <v>3.8040613307000002</v>
      </c>
      <c r="G18" s="50">
        <v>3.9972826533000001</v>
      </c>
      <c r="H18" s="51">
        <v>1.898098E-10</v>
      </c>
      <c r="I18" s="52">
        <v>3.6139255931999998</v>
      </c>
      <c r="J18" s="50">
        <v>3.6029494099999999</v>
      </c>
      <c r="K18" s="50">
        <v>3.6249352146999998</v>
      </c>
      <c r="L18" s="51">
        <v>0.92265032660000001</v>
      </c>
      <c r="M18" s="51">
        <v>0.90007451569999997</v>
      </c>
      <c r="N18" s="51">
        <v>0.94579238750000005</v>
      </c>
      <c r="O18" s="51" t="s">
        <v>34</v>
      </c>
      <c r="P18" s="51" t="s">
        <v>34</v>
      </c>
      <c r="Q18" s="51" t="s">
        <v>34</v>
      </c>
      <c r="R18" s="39" t="s">
        <v>34</v>
      </c>
      <c r="S18" s="39" t="s">
        <v>34</v>
      </c>
      <c r="AD18" s="5"/>
    </row>
    <row r="19" spans="1:30" x14ac:dyDescent="0.25">
      <c r="A19" s="1" t="s">
        <v>1</v>
      </c>
      <c r="B19" s="39">
        <v>2014</v>
      </c>
      <c r="C19" s="40">
        <v>431046</v>
      </c>
      <c r="D19" s="39">
        <v>118622</v>
      </c>
      <c r="E19" s="49">
        <v>3.9251151256000001</v>
      </c>
      <c r="F19" s="50">
        <v>3.8291904196000002</v>
      </c>
      <c r="G19" s="50">
        <v>4.0234428328999998</v>
      </c>
      <c r="H19" s="51">
        <v>4.6828938999999997E-9</v>
      </c>
      <c r="I19" s="52">
        <v>3.6337778827</v>
      </c>
      <c r="J19" s="50">
        <v>3.6229461838999999</v>
      </c>
      <c r="K19" s="50">
        <v>3.6446419655</v>
      </c>
      <c r="L19" s="51">
        <v>0.92871691300000003</v>
      </c>
      <c r="M19" s="51">
        <v>0.90602028010000002</v>
      </c>
      <c r="N19" s="51">
        <v>0.95198211710000002</v>
      </c>
      <c r="O19" s="51" t="s">
        <v>34</v>
      </c>
      <c r="P19" s="51" t="s">
        <v>34</v>
      </c>
      <c r="Q19" s="51" t="s">
        <v>34</v>
      </c>
      <c r="R19" s="39" t="s">
        <v>34</v>
      </c>
      <c r="S19" s="39" t="s">
        <v>34</v>
      </c>
      <c r="AD19" s="5"/>
    </row>
    <row r="20" spans="1:30" x14ac:dyDescent="0.25">
      <c r="A20" s="1" t="s">
        <v>1</v>
      </c>
      <c r="B20" s="39">
        <v>2015</v>
      </c>
      <c r="C20" s="40">
        <v>442170</v>
      </c>
      <c r="D20" s="39">
        <v>120561</v>
      </c>
      <c r="E20" s="49">
        <v>3.9300271514</v>
      </c>
      <c r="F20" s="50">
        <v>3.8340713239999999</v>
      </c>
      <c r="G20" s="50">
        <v>4.0283844782999996</v>
      </c>
      <c r="H20" s="51">
        <v>8.1949584999999999E-9</v>
      </c>
      <c r="I20" s="52">
        <v>3.6676039514999998</v>
      </c>
      <c r="J20" s="50">
        <v>3.6568096138000001</v>
      </c>
      <c r="K20" s="50">
        <v>3.6784301524999998</v>
      </c>
      <c r="L20" s="51">
        <v>0.92987914169999997</v>
      </c>
      <c r="M20" s="51">
        <v>0.90717514519999998</v>
      </c>
      <c r="N20" s="51">
        <v>0.95315135409999996</v>
      </c>
      <c r="O20" s="51" t="s">
        <v>34</v>
      </c>
      <c r="P20" s="51" t="s">
        <v>34</v>
      </c>
      <c r="Q20" s="51" t="s">
        <v>34</v>
      </c>
      <c r="R20" s="39" t="s">
        <v>34</v>
      </c>
      <c r="S20" s="39" t="s">
        <v>34</v>
      </c>
      <c r="AD20" s="5"/>
    </row>
    <row r="21" spans="1:30" x14ac:dyDescent="0.25">
      <c r="A21" s="1" t="s">
        <v>1</v>
      </c>
      <c r="B21" s="39">
        <v>2016</v>
      </c>
      <c r="C21" s="40">
        <v>457130</v>
      </c>
      <c r="D21" s="39">
        <v>123491</v>
      </c>
      <c r="E21" s="49">
        <v>3.9638222201</v>
      </c>
      <c r="F21" s="50">
        <v>3.8671115505000002</v>
      </c>
      <c r="G21" s="50">
        <v>4.0629514787999996</v>
      </c>
      <c r="H21" s="51">
        <v>3.5951972000000002E-7</v>
      </c>
      <c r="I21" s="52">
        <v>3.7017272513999999</v>
      </c>
      <c r="J21" s="50">
        <v>3.6910119765</v>
      </c>
      <c r="K21" s="50">
        <v>3.7124736335000001</v>
      </c>
      <c r="L21" s="51">
        <v>0.93787535349999995</v>
      </c>
      <c r="M21" s="51">
        <v>0.91499275469999997</v>
      </c>
      <c r="N21" s="51">
        <v>0.9613302118</v>
      </c>
      <c r="O21" s="51" t="s">
        <v>34</v>
      </c>
      <c r="P21" s="51" t="s">
        <v>34</v>
      </c>
      <c r="Q21" s="51" t="s">
        <v>34</v>
      </c>
      <c r="R21" s="39" t="s">
        <v>34</v>
      </c>
      <c r="S21" s="39" t="s">
        <v>34</v>
      </c>
      <c r="AD21" s="5"/>
    </row>
    <row r="22" spans="1:30" x14ac:dyDescent="0.25">
      <c r="A22" s="1" t="s">
        <v>1</v>
      </c>
      <c r="B22" s="39">
        <v>2017</v>
      </c>
      <c r="C22" s="40">
        <v>461446</v>
      </c>
      <c r="D22" s="39">
        <v>124583</v>
      </c>
      <c r="E22" s="49">
        <v>3.9377060656</v>
      </c>
      <c r="F22" s="50">
        <v>3.8416532616999999</v>
      </c>
      <c r="G22" s="50">
        <v>4.0361604764000001</v>
      </c>
      <c r="H22" s="51">
        <v>1.9658824000000001E-8</v>
      </c>
      <c r="I22" s="52">
        <v>3.7039242913999999</v>
      </c>
      <c r="J22" s="50">
        <v>3.6932528429999998</v>
      </c>
      <c r="K22" s="50">
        <v>3.7146265744</v>
      </c>
      <c r="L22" s="51">
        <v>0.9316960406</v>
      </c>
      <c r="M22" s="51">
        <v>0.90896909869999998</v>
      </c>
      <c r="N22" s="51">
        <v>0.95499122390000002</v>
      </c>
      <c r="O22" s="51" t="s">
        <v>34</v>
      </c>
      <c r="P22" s="51" t="s">
        <v>34</v>
      </c>
      <c r="Q22" s="51" t="s">
        <v>34</v>
      </c>
      <c r="R22" s="39" t="s">
        <v>34</v>
      </c>
      <c r="S22" s="39" t="s">
        <v>34</v>
      </c>
      <c r="AD22" s="5"/>
    </row>
    <row r="23" spans="1:30" x14ac:dyDescent="0.25">
      <c r="A23" s="1" t="s">
        <v>1</v>
      </c>
      <c r="B23" s="39">
        <v>2018</v>
      </c>
      <c r="C23" s="40">
        <v>460546</v>
      </c>
      <c r="D23" s="39">
        <v>124302</v>
      </c>
      <c r="E23" s="49">
        <v>3.8851300786</v>
      </c>
      <c r="F23" s="50">
        <v>3.7902751056000001</v>
      </c>
      <c r="G23" s="50">
        <v>3.9823588808000001</v>
      </c>
      <c r="H23" s="51">
        <v>2.4596200000000001E-11</v>
      </c>
      <c r="I23" s="52">
        <v>3.7050570385000001</v>
      </c>
      <c r="J23" s="50">
        <v>3.6943719164000002</v>
      </c>
      <c r="K23" s="50">
        <v>3.7157730649</v>
      </c>
      <c r="L23" s="51">
        <v>0.91925609760000004</v>
      </c>
      <c r="M23" s="51">
        <v>0.89681257309999995</v>
      </c>
      <c r="N23" s="51">
        <v>0.94226129110000001</v>
      </c>
      <c r="O23" s="51" t="s">
        <v>34</v>
      </c>
      <c r="P23" s="51" t="s">
        <v>34</v>
      </c>
      <c r="Q23" s="51" t="s">
        <v>34</v>
      </c>
      <c r="R23" s="39" t="s">
        <v>34</v>
      </c>
      <c r="S23" s="39" t="s">
        <v>34</v>
      </c>
    </row>
    <row r="24" spans="1:30" x14ac:dyDescent="0.25">
      <c r="A24" s="1" t="s">
        <v>1</v>
      </c>
      <c r="B24" s="39">
        <v>2019</v>
      </c>
      <c r="C24" s="40">
        <v>473770</v>
      </c>
      <c r="D24" s="39">
        <v>127761</v>
      </c>
      <c r="E24" s="49">
        <v>3.8976427571999999</v>
      </c>
      <c r="F24" s="50">
        <v>3.8025711643000002</v>
      </c>
      <c r="G24" s="50">
        <v>3.9950913228</v>
      </c>
      <c r="H24" s="51">
        <v>1.302618E-10</v>
      </c>
      <c r="I24" s="52">
        <v>3.7082521270000002</v>
      </c>
      <c r="J24" s="50">
        <v>3.6977078845000002</v>
      </c>
      <c r="K24" s="50">
        <v>3.7188264371000002</v>
      </c>
      <c r="L24" s="51">
        <v>0.92221670789999999</v>
      </c>
      <c r="M24" s="51">
        <v>0.89972192920000005</v>
      </c>
      <c r="N24" s="51">
        <v>0.94527389939999995</v>
      </c>
      <c r="O24" s="51" t="s">
        <v>34</v>
      </c>
      <c r="P24" s="51" t="s">
        <v>34</v>
      </c>
      <c r="Q24" s="51" t="s">
        <v>34</v>
      </c>
      <c r="R24" s="39" t="s">
        <v>34</v>
      </c>
      <c r="S24" s="39" t="s">
        <v>34</v>
      </c>
    </row>
    <row r="25" spans="1:30" x14ac:dyDescent="0.25">
      <c r="A25" s="1" t="s">
        <v>1</v>
      </c>
      <c r="B25" s="39">
        <v>2020</v>
      </c>
      <c r="C25" s="40">
        <v>430868</v>
      </c>
      <c r="D25" s="39">
        <v>116739</v>
      </c>
      <c r="E25" s="49">
        <v>3.7038921815000001</v>
      </c>
      <c r="F25" s="50">
        <v>3.6134536713999998</v>
      </c>
      <c r="G25" s="50">
        <v>3.7965942115</v>
      </c>
      <c r="H25" s="51">
        <v>1.2802530000000001E-25</v>
      </c>
      <c r="I25" s="52">
        <v>3.6908659488</v>
      </c>
      <c r="J25" s="50">
        <v>3.6798618109999999</v>
      </c>
      <c r="K25" s="50">
        <v>3.7019029931</v>
      </c>
      <c r="L25" s="51">
        <v>0.87637361010000003</v>
      </c>
      <c r="M25" s="51">
        <v>0.85497505969999998</v>
      </c>
      <c r="N25" s="51">
        <v>0.89830772930000002</v>
      </c>
      <c r="O25" s="51" t="s">
        <v>34</v>
      </c>
      <c r="P25" s="51" t="s">
        <v>34</v>
      </c>
      <c r="Q25" s="51" t="s">
        <v>34</v>
      </c>
      <c r="R25" s="39" t="s">
        <v>34</v>
      </c>
      <c r="S25" s="39" t="s">
        <v>34</v>
      </c>
    </row>
    <row r="26" spans="1:30" x14ac:dyDescent="0.25">
      <c r="A26" s="1" t="s">
        <v>1</v>
      </c>
      <c r="B26" s="39">
        <v>2021</v>
      </c>
      <c r="C26" s="40">
        <v>445924</v>
      </c>
      <c r="D26" s="39">
        <v>120925</v>
      </c>
      <c r="E26" s="49">
        <v>3.7369206611000001</v>
      </c>
      <c r="F26" s="50">
        <v>3.6457583093000001</v>
      </c>
      <c r="G26" s="50">
        <v>3.8303625316000001</v>
      </c>
      <c r="H26" s="51">
        <v>1.5466969999999999E-22</v>
      </c>
      <c r="I26" s="52">
        <v>3.6876080215</v>
      </c>
      <c r="J26" s="50">
        <v>3.6768005218000002</v>
      </c>
      <c r="K26" s="50">
        <v>3.6984472885000002</v>
      </c>
      <c r="L26" s="51">
        <v>0.88418844019999998</v>
      </c>
      <c r="M26" s="51">
        <v>0.86261862239999998</v>
      </c>
      <c r="N26" s="51">
        <v>0.90629761220000005</v>
      </c>
      <c r="O26" s="51" t="s">
        <v>34</v>
      </c>
      <c r="P26" s="51" t="s">
        <v>34</v>
      </c>
      <c r="Q26" s="51" t="s">
        <v>34</v>
      </c>
      <c r="R26" s="39" t="s">
        <v>34</v>
      </c>
      <c r="S26" s="39" t="s">
        <v>34</v>
      </c>
    </row>
    <row r="27" spans="1:30" x14ac:dyDescent="0.25">
      <c r="A27" s="1" t="s">
        <v>1</v>
      </c>
      <c r="B27" s="39">
        <v>2022</v>
      </c>
      <c r="C27" s="40">
        <v>492082</v>
      </c>
      <c r="D27" s="39">
        <v>130973</v>
      </c>
      <c r="E27" s="49">
        <v>3.9046138488</v>
      </c>
      <c r="F27" s="50">
        <v>3.8094711882999999</v>
      </c>
      <c r="G27" s="50">
        <v>4.0021327252000001</v>
      </c>
      <c r="H27" s="51">
        <v>3.1409250000000002E-10</v>
      </c>
      <c r="I27" s="52">
        <v>3.7571255144000002</v>
      </c>
      <c r="J27" s="50">
        <v>3.7466426858999999</v>
      </c>
      <c r="K27" s="50">
        <v>3.7676376731999999</v>
      </c>
      <c r="L27" s="51">
        <v>0.92386612980000005</v>
      </c>
      <c r="M27" s="51">
        <v>0.90135453580000002</v>
      </c>
      <c r="N27" s="51">
        <v>0.94693995740000003</v>
      </c>
      <c r="O27" s="51" t="s">
        <v>34</v>
      </c>
      <c r="P27" s="51" t="s">
        <v>34</v>
      </c>
      <c r="Q27" s="51" t="s">
        <v>34</v>
      </c>
      <c r="R27" s="39" t="s">
        <v>34</v>
      </c>
      <c r="S27" s="39" t="s">
        <v>34</v>
      </c>
    </row>
    <row r="28" spans="1:30" s="2" customFormat="1" ht="15.6" x14ac:dyDescent="0.3">
      <c r="A28" s="2" t="s">
        <v>2</v>
      </c>
      <c r="B28" s="43">
        <v>2003</v>
      </c>
      <c r="C28" s="44">
        <v>1638928</v>
      </c>
      <c r="D28" s="43">
        <v>448784</v>
      </c>
      <c r="E28" s="45">
        <v>3.9182854599999999</v>
      </c>
      <c r="F28" s="46">
        <v>3.8237541685999998</v>
      </c>
      <c r="G28" s="46">
        <v>4.015153765</v>
      </c>
      <c r="H28" s="47">
        <v>1.2415330999999999E-9</v>
      </c>
      <c r="I28" s="48">
        <v>3.6519305500999999</v>
      </c>
      <c r="J28" s="46">
        <v>3.6463438127000001</v>
      </c>
      <c r="K28" s="46">
        <v>3.6575258472000001</v>
      </c>
      <c r="L28" s="47">
        <v>0.92710095380000002</v>
      </c>
      <c r="M28" s="47">
        <v>0.90473401509999996</v>
      </c>
      <c r="N28" s="47">
        <v>0.95002085039999995</v>
      </c>
      <c r="O28" s="47">
        <v>1.026</v>
      </c>
      <c r="P28" s="47">
        <v>1.0168999999999999</v>
      </c>
      <c r="Q28" s="47">
        <v>1.0351999999999999</v>
      </c>
      <c r="R28" s="43" t="s">
        <v>33</v>
      </c>
      <c r="S28" s="43" t="s">
        <v>34</v>
      </c>
    </row>
    <row r="29" spans="1:30" x14ac:dyDescent="0.25">
      <c r="A29" s="1" t="s">
        <v>2</v>
      </c>
      <c r="B29" s="39">
        <v>2004</v>
      </c>
      <c r="C29" s="40">
        <v>1654550</v>
      </c>
      <c r="D29" s="39">
        <v>448914</v>
      </c>
      <c r="E29" s="49">
        <v>3.9288021059</v>
      </c>
      <c r="F29" s="50">
        <v>3.8340340321999999</v>
      </c>
      <c r="G29" s="50">
        <v>4.0259126177000004</v>
      </c>
      <c r="H29" s="51">
        <v>4.6084011000000003E-9</v>
      </c>
      <c r="I29" s="52">
        <v>3.6856725342000001</v>
      </c>
      <c r="J29" s="50">
        <v>3.6800608391999998</v>
      </c>
      <c r="K29" s="50">
        <v>3.6912927864</v>
      </c>
      <c r="L29" s="51">
        <v>0.92958928510000005</v>
      </c>
      <c r="M29" s="51">
        <v>0.9071663217</v>
      </c>
      <c r="N29" s="51">
        <v>0.95256649010000005</v>
      </c>
      <c r="O29" s="51" t="s">
        <v>34</v>
      </c>
      <c r="P29" s="51" t="s">
        <v>34</v>
      </c>
      <c r="Q29" s="51" t="s">
        <v>34</v>
      </c>
      <c r="R29" s="39" t="s">
        <v>34</v>
      </c>
      <c r="S29" s="39" t="s">
        <v>34</v>
      </c>
    </row>
    <row r="30" spans="1:30" x14ac:dyDescent="0.25">
      <c r="A30" s="1" t="s">
        <v>2</v>
      </c>
      <c r="B30" s="39">
        <v>2005</v>
      </c>
      <c r="C30" s="40">
        <v>1699217</v>
      </c>
      <c r="D30" s="39">
        <v>456736</v>
      </c>
      <c r="E30" s="49">
        <v>3.9739279672999999</v>
      </c>
      <c r="F30" s="50">
        <v>3.8780466987</v>
      </c>
      <c r="G30" s="50">
        <v>4.0721798152000002</v>
      </c>
      <c r="H30" s="51">
        <v>7.7041284999999999E-7</v>
      </c>
      <c r="I30" s="52">
        <v>3.7203482975000002</v>
      </c>
      <c r="J30" s="50">
        <v>3.7147586964000001</v>
      </c>
      <c r="K30" s="50">
        <v>3.7259463091999998</v>
      </c>
      <c r="L30" s="51">
        <v>0.94026646250000001</v>
      </c>
      <c r="M30" s="51">
        <v>0.91758010739999996</v>
      </c>
      <c r="N30" s="51">
        <v>0.96351371770000005</v>
      </c>
      <c r="O30" s="51" t="s">
        <v>34</v>
      </c>
      <c r="P30" s="51" t="s">
        <v>34</v>
      </c>
      <c r="Q30" s="51" t="s">
        <v>34</v>
      </c>
      <c r="R30" s="39" t="s">
        <v>34</v>
      </c>
      <c r="S30" s="39" t="s">
        <v>34</v>
      </c>
    </row>
    <row r="31" spans="1:30" x14ac:dyDescent="0.25">
      <c r="A31" s="1" t="s">
        <v>2</v>
      </c>
      <c r="B31" s="39">
        <v>2006</v>
      </c>
      <c r="C31" s="40">
        <v>1706378</v>
      </c>
      <c r="D31" s="39">
        <v>454061</v>
      </c>
      <c r="E31" s="49">
        <v>3.9706232003999999</v>
      </c>
      <c r="F31" s="50">
        <v>3.8748980885000002</v>
      </c>
      <c r="G31" s="50">
        <v>4.0687130963999998</v>
      </c>
      <c r="H31" s="51">
        <v>5.3440549999999996E-7</v>
      </c>
      <c r="I31" s="52">
        <v>3.7580369157</v>
      </c>
      <c r="J31" s="50">
        <v>3.7524025407999999</v>
      </c>
      <c r="K31" s="50">
        <v>3.7636797509000002</v>
      </c>
      <c r="L31" s="51">
        <v>0.93948452549999995</v>
      </c>
      <c r="M31" s="51">
        <v>0.91683511839999998</v>
      </c>
      <c r="N31" s="51">
        <v>0.96269346140000001</v>
      </c>
      <c r="O31" s="51" t="s">
        <v>34</v>
      </c>
      <c r="P31" s="51" t="s">
        <v>34</v>
      </c>
      <c r="Q31" s="51" t="s">
        <v>34</v>
      </c>
      <c r="R31" s="39" t="s">
        <v>34</v>
      </c>
      <c r="S31" s="39" t="s">
        <v>34</v>
      </c>
    </row>
    <row r="32" spans="1:30" x14ac:dyDescent="0.25">
      <c r="A32" s="1" t="s">
        <v>2</v>
      </c>
      <c r="B32" s="39">
        <v>2007</v>
      </c>
      <c r="C32" s="40">
        <v>1738987</v>
      </c>
      <c r="D32" s="39">
        <v>458916</v>
      </c>
      <c r="E32" s="49">
        <v>3.9916676825000001</v>
      </c>
      <c r="F32" s="50">
        <v>3.8954573984</v>
      </c>
      <c r="G32" s="50">
        <v>4.0902541751000001</v>
      </c>
      <c r="H32" s="51">
        <v>4.4312851E-6</v>
      </c>
      <c r="I32" s="52">
        <v>3.7893361747999998</v>
      </c>
      <c r="J32" s="50">
        <v>3.7837083527000002</v>
      </c>
      <c r="K32" s="50">
        <v>3.7949723675999998</v>
      </c>
      <c r="L32" s="51">
        <v>0.94446383590000005</v>
      </c>
      <c r="M32" s="51">
        <v>0.92169963269999999</v>
      </c>
      <c r="N32" s="51">
        <v>0.96779027090000003</v>
      </c>
      <c r="O32" s="51" t="s">
        <v>34</v>
      </c>
      <c r="P32" s="51" t="s">
        <v>34</v>
      </c>
      <c r="Q32" s="51" t="s">
        <v>34</v>
      </c>
      <c r="R32" s="39" t="s">
        <v>34</v>
      </c>
      <c r="S32" s="39" t="s">
        <v>34</v>
      </c>
    </row>
    <row r="33" spans="1:30" x14ac:dyDescent="0.25">
      <c r="A33" s="1" t="s">
        <v>2</v>
      </c>
      <c r="B33" s="39">
        <v>2008</v>
      </c>
      <c r="C33" s="40">
        <v>1766899</v>
      </c>
      <c r="D33" s="39">
        <v>461920</v>
      </c>
      <c r="E33" s="49">
        <v>4.0020668235999999</v>
      </c>
      <c r="F33" s="50">
        <v>3.9056675940000001</v>
      </c>
      <c r="G33" s="50">
        <v>4.1008453676999999</v>
      </c>
      <c r="H33" s="51">
        <v>1.16583E-5</v>
      </c>
      <c r="I33" s="52">
        <v>3.8251190681999998</v>
      </c>
      <c r="J33" s="50">
        <v>3.8194831194000001</v>
      </c>
      <c r="K33" s="50">
        <v>3.8307633334000002</v>
      </c>
      <c r="L33" s="51">
        <v>0.94692436449999995</v>
      </c>
      <c r="M33" s="51">
        <v>0.92411545520000005</v>
      </c>
      <c r="N33" s="51">
        <v>0.97029624069999998</v>
      </c>
      <c r="O33" s="51" t="s">
        <v>34</v>
      </c>
      <c r="P33" s="51" t="s">
        <v>34</v>
      </c>
      <c r="Q33" s="51" t="s">
        <v>34</v>
      </c>
      <c r="R33" s="39" t="s">
        <v>34</v>
      </c>
      <c r="S33" s="39" t="s">
        <v>34</v>
      </c>
    </row>
    <row r="34" spans="1:30" x14ac:dyDescent="0.25">
      <c r="A34" s="1" t="s">
        <v>2</v>
      </c>
      <c r="B34" s="39">
        <v>2009</v>
      </c>
      <c r="C34" s="40">
        <v>1831897</v>
      </c>
      <c r="D34" s="39">
        <v>472863</v>
      </c>
      <c r="E34" s="49">
        <v>4.0601329851000001</v>
      </c>
      <c r="F34" s="50">
        <v>3.9623831350000001</v>
      </c>
      <c r="G34" s="50">
        <v>4.1602942711999997</v>
      </c>
      <c r="H34" s="51">
        <v>1.2485214E-3</v>
      </c>
      <c r="I34" s="52">
        <v>3.8740544301000002</v>
      </c>
      <c r="J34" s="50">
        <v>3.8684484846</v>
      </c>
      <c r="K34" s="50">
        <v>3.8796684995000001</v>
      </c>
      <c r="L34" s="51">
        <v>0.96066333130000003</v>
      </c>
      <c r="M34" s="51">
        <v>0.93753485319999996</v>
      </c>
      <c r="N34" s="51">
        <v>0.98436237640000002</v>
      </c>
      <c r="O34" s="51" t="s">
        <v>34</v>
      </c>
      <c r="P34" s="51" t="s">
        <v>34</v>
      </c>
      <c r="Q34" s="51" t="s">
        <v>34</v>
      </c>
      <c r="R34" s="39" t="s">
        <v>34</v>
      </c>
      <c r="S34" s="39" t="s">
        <v>34</v>
      </c>
    </row>
    <row r="35" spans="1:30" x14ac:dyDescent="0.25">
      <c r="A35" s="1" t="s">
        <v>2</v>
      </c>
      <c r="B35" s="39">
        <v>2010</v>
      </c>
      <c r="C35" s="40">
        <v>1863683</v>
      </c>
      <c r="D35" s="39">
        <v>475974</v>
      </c>
      <c r="E35" s="49">
        <v>4.0866310614000003</v>
      </c>
      <c r="F35" s="50">
        <v>3.9882505822000001</v>
      </c>
      <c r="G35" s="50">
        <v>4.1874383486999998</v>
      </c>
      <c r="H35" s="51">
        <v>6.8390784000000003E-3</v>
      </c>
      <c r="I35" s="52">
        <v>3.9155142928000002</v>
      </c>
      <c r="J35" s="50">
        <v>3.9098968434999999</v>
      </c>
      <c r="K35" s="50">
        <v>3.9211398128999999</v>
      </c>
      <c r="L35" s="51">
        <v>0.9669330102</v>
      </c>
      <c r="M35" s="51">
        <v>0.94365531970000005</v>
      </c>
      <c r="N35" s="51">
        <v>0.99078490490000004</v>
      </c>
      <c r="O35" s="51" t="s">
        <v>34</v>
      </c>
      <c r="P35" s="51" t="s">
        <v>34</v>
      </c>
      <c r="Q35" s="51" t="s">
        <v>34</v>
      </c>
      <c r="R35" s="39" t="s">
        <v>34</v>
      </c>
      <c r="S35" s="39" t="s">
        <v>34</v>
      </c>
    </row>
    <row r="36" spans="1:30" x14ac:dyDescent="0.25">
      <c r="A36" s="1" t="s">
        <v>2</v>
      </c>
      <c r="B36" s="39">
        <v>2011</v>
      </c>
      <c r="C36" s="40">
        <v>1878138</v>
      </c>
      <c r="D36" s="39">
        <v>478702</v>
      </c>
      <c r="E36" s="49">
        <v>4.0696597425999999</v>
      </c>
      <c r="F36" s="50">
        <v>3.9717401008</v>
      </c>
      <c r="G36" s="50">
        <v>4.1699935041999998</v>
      </c>
      <c r="H36" s="51">
        <v>2.3584143999999998E-3</v>
      </c>
      <c r="I36" s="52">
        <v>3.9233970193999999</v>
      </c>
      <c r="J36" s="50">
        <v>3.9177899480999998</v>
      </c>
      <c r="K36" s="50">
        <v>3.9290121155</v>
      </c>
      <c r="L36" s="51">
        <v>0.96291744629999998</v>
      </c>
      <c r="M36" s="51">
        <v>0.939748794</v>
      </c>
      <c r="N36" s="51">
        <v>0.98665730060000001</v>
      </c>
      <c r="O36" s="51" t="s">
        <v>34</v>
      </c>
      <c r="P36" s="51" t="s">
        <v>34</v>
      </c>
      <c r="Q36" s="51" t="s">
        <v>34</v>
      </c>
      <c r="R36" s="39" t="s">
        <v>34</v>
      </c>
      <c r="S36" s="39" t="s">
        <v>34</v>
      </c>
    </row>
    <row r="37" spans="1:30" x14ac:dyDescent="0.25">
      <c r="A37" s="1" t="s">
        <v>2</v>
      </c>
      <c r="B37" s="39">
        <v>2012</v>
      </c>
      <c r="C37" s="40">
        <v>1904122</v>
      </c>
      <c r="D37" s="39">
        <v>485339</v>
      </c>
      <c r="E37" s="49">
        <v>4.0635265425</v>
      </c>
      <c r="F37" s="50">
        <v>3.9658024138000001</v>
      </c>
      <c r="G37" s="50">
        <v>4.1636587601999997</v>
      </c>
      <c r="H37" s="51">
        <v>1.5568061E-3</v>
      </c>
      <c r="I37" s="52">
        <v>3.9232824891</v>
      </c>
      <c r="J37" s="50">
        <v>3.9177139420999998</v>
      </c>
      <c r="K37" s="50">
        <v>3.9288589512000001</v>
      </c>
      <c r="L37" s="51">
        <v>0.96146627689999997</v>
      </c>
      <c r="M37" s="51">
        <v>0.93834388479999997</v>
      </c>
      <c r="N37" s="51">
        <v>0.98515844419999998</v>
      </c>
      <c r="O37" s="51" t="s">
        <v>34</v>
      </c>
      <c r="P37" s="51" t="s">
        <v>34</v>
      </c>
      <c r="Q37" s="51" t="s">
        <v>34</v>
      </c>
      <c r="R37" s="39" t="s">
        <v>34</v>
      </c>
      <c r="S37" s="39" t="s">
        <v>34</v>
      </c>
    </row>
    <row r="38" spans="1:30" x14ac:dyDescent="0.25">
      <c r="A38" s="1" t="s">
        <v>2</v>
      </c>
      <c r="B38" s="39">
        <v>2013</v>
      </c>
      <c r="C38" s="40">
        <v>1913598</v>
      </c>
      <c r="D38" s="39">
        <v>487519</v>
      </c>
      <c r="E38" s="49">
        <v>4.0376062735999998</v>
      </c>
      <c r="F38" s="50">
        <v>3.9405180897999998</v>
      </c>
      <c r="G38" s="50">
        <v>4.1370865579</v>
      </c>
      <c r="H38" s="51">
        <v>2.33608E-4</v>
      </c>
      <c r="I38" s="52">
        <v>3.9251762495000002</v>
      </c>
      <c r="J38" s="50">
        <v>3.9196188160999998</v>
      </c>
      <c r="K38" s="50">
        <v>3.9307415626000002</v>
      </c>
      <c r="L38" s="51">
        <v>0.95533331229999996</v>
      </c>
      <c r="M38" s="51">
        <v>0.93236139039999999</v>
      </c>
      <c r="N38" s="51">
        <v>0.97887122640000002</v>
      </c>
      <c r="O38" s="51" t="s">
        <v>34</v>
      </c>
      <c r="P38" s="51" t="s">
        <v>34</v>
      </c>
      <c r="Q38" s="51" t="s">
        <v>34</v>
      </c>
      <c r="R38" s="39" t="s">
        <v>34</v>
      </c>
      <c r="S38" s="39" t="s">
        <v>34</v>
      </c>
    </row>
    <row r="39" spans="1:30" x14ac:dyDescent="0.25">
      <c r="A39" s="1" t="s">
        <v>2</v>
      </c>
      <c r="B39" s="39">
        <v>2014</v>
      </c>
      <c r="C39" s="40">
        <v>1999746</v>
      </c>
      <c r="D39" s="39">
        <v>503083</v>
      </c>
      <c r="E39" s="49">
        <v>4.1046437824000002</v>
      </c>
      <c r="F39" s="50">
        <v>4.0058966889000001</v>
      </c>
      <c r="G39" s="50">
        <v>4.2058250347000001</v>
      </c>
      <c r="H39" s="51">
        <v>1.86498631E-2</v>
      </c>
      <c r="I39" s="52">
        <v>3.9749822593999999</v>
      </c>
      <c r="J39" s="50">
        <v>3.9694767826000001</v>
      </c>
      <c r="K39" s="50">
        <v>3.980495372</v>
      </c>
      <c r="L39" s="51">
        <v>0.97119497909999997</v>
      </c>
      <c r="M39" s="51">
        <v>0.94783054450000004</v>
      </c>
      <c r="N39" s="51">
        <v>0.99513535720000001</v>
      </c>
      <c r="O39" s="51" t="s">
        <v>34</v>
      </c>
      <c r="P39" s="51" t="s">
        <v>34</v>
      </c>
      <c r="Q39" s="51" t="s">
        <v>34</v>
      </c>
      <c r="R39" s="39" t="s">
        <v>34</v>
      </c>
      <c r="S39" s="39" t="s">
        <v>34</v>
      </c>
    </row>
    <row r="40" spans="1:30" x14ac:dyDescent="0.25">
      <c r="A40" s="1" t="s">
        <v>2</v>
      </c>
      <c r="B40" s="39">
        <v>2015</v>
      </c>
      <c r="C40" s="40">
        <v>2050459</v>
      </c>
      <c r="D40" s="39">
        <v>510704</v>
      </c>
      <c r="E40" s="49">
        <v>4.1328161033999997</v>
      </c>
      <c r="F40" s="50">
        <v>4.0334689024000001</v>
      </c>
      <c r="G40" s="50">
        <v>4.2346102963999996</v>
      </c>
      <c r="H40" s="51">
        <v>7.1333333700000001E-2</v>
      </c>
      <c r="I40" s="52">
        <v>4.0149656160999996</v>
      </c>
      <c r="J40" s="50">
        <v>4.0094739111999997</v>
      </c>
      <c r="K40" s="50">
        <v>4.0204648429000001</v>
      </c>
      <c r="L40" s="51">
        <v>0.97786079910000001</v>
      </c>
      <c r="M40" s="51">
        <v>0.95435437379999999</v>
      </c>
      <c r="N40" s="51">
        <v>1.0019462045</v>
      </c>
      <c r="O40" s="51" t="s">
        <v>34</v>
      </c>
      <c r="P40" s="51" t="s">
        <v>34</v>
      </c>
      <c r="Q40" s="51" t="s">
        <v>34</v>
      </c>
      <c r="R40" s="39" t="s">
        <v>34</v>
      </c>
      <c r="S40" s="39" t="s">
        <v>34</v>
      </c>
    </row>
    <row r="41" spans="1:30" x14ac:dyDescent="0.25">
      <c r="A41" s="1" t="s">
        <v>2</v>
      </c>
      <c r="B41" s="39">
        <v>2016</v>
      </c>
      <c r="C41" s="40">
        <v>2109200</v>
      </c>
      <c r="D41" s="39">
        <v>521043</v>
      </c>
      <c r="E41" s="49">
        <v>4.1433625480999998</v>
      </c>
      <c r="F41" s="50">
        <v>4.0438662093</v>
      </c>
      <c r="G41" s="50">
        <v>4.2453069208000001</v>
      </c>
      <c r="H41" s="51">
        <v>0.1096530141</v>
      </c>
      <c r="I41" s="52">
        <v>4.0480344232999999</v>
      </c>
      <c r="J41" s="50">
        <v>4.0425750801999998</v>
      </c>
      <c r="K41" s="50">
        <v>4.0535011389999998</v>
      </c>
      <c r="L41" s="51">
        <v>0.9803561811</v>
      </c>
      <c r="M41" s="51">
        <v>0.95681446839999995</v>
      </c>
      <c r="N41" s="51">
        <v>1.0044771203</v>
      </c>
      <c r="O41" s="51" t="s">
        <v>34</v>
      </c>
      <c r="P41" s="51" t="s">
        <v>34</v>
      </c>
      <c r="Q41" s="51" t="s">
        <v>34</v>
      </c>
      <c r="R41" s="39" t="s">
        <v>34</v>
      </c>
      <c r="S41" s="39" t="s">
        <v>34</v>
      </c>
    </row>
    <row r="42" spans="1:30" x14ac:dyDescent="0.25">
      <c r="A42" s="1" t="s">
        <v>2</v>
      </c>
      <c r="B42" s="39">
        <v>2017</v>
      </c>
      <c r="C42" s="40">
        <v>2135302</v>
      </c>
      <c r="D42" s="39">
        <v>527623</v>
      </c>
      <c r="E42" s="49">
        <v>4.1339579691999999</v>
      </c>
      <c r="F42" s="50">
        <v>4.0347365095000001</v>
      </c>
      <c r="G42" s="50">
        <v>4.2356194638</v>
      </c>
      <c r="H42" s="51">
        <v>7.4443023100000005E-2</v>
      </c>
      <c r="I42" s="52">
        <v>4.0470222108999998</v>
      </c>
      <c r="J42" s="50">
        <v>4.0415976723</v>
      </c>
      <c r="K42" s="50">
        <v>4.0524540301999998</v>
      </c>
      <c r="L42" s="51">
        <v>0.97813097469999999</v>
      </c>
      <c r="M42" s="51">
        <v>0.95465430080000002</v>
      </c>
      <c r="N42" s="51">
        <v>1.0021849824</v>
      </c>
      <c r="O42" s="51" t="s">
        <v>34</v>
      </c>
      <c r="P42" s="51" t="s">
        <v>34</v>
      </c>
      <c r="Q42" s="51" t="s">
        <v>34</v>
      </c>
      <c r="R42" s="39" t="s">
        <v>34</v>
      </c>
      <c r="S42" s="39" t="s">
        <v>34</v>
      </c>
    </row>
    <row r="43" spans="1:30" x14ac:dyDescent="0.25">
      <c r="A43" s="1" t="s">
        <v>2</v>
      </c>
      <c r="B43" s="39">
        <v>2018</v>
      </c>
      <c r="C43" s="40">
        <v>2143743</v>
      </c>
      <c r="D43" s="39">
        <v>526110</v>
      </c>
      <c r="E43" s="49">
        <v>4.1243600250999997</v>
      </c>
      <c r="F43" s="50">
        <v>4.0253393782</v>
      </c>
      <c r="G43" s="50">
        <v>4.2258165133999999</v>
      </c>
      <c r="H43" s="51">
        <v>4.8745507799999997E-2</v>
      </c>
      <c r="I43" s="52">
        <v>4.0747049096000003</v>
      </c>
      <c r="J43" s="50">
        <v>4.0692540218</v>
      </c>
      <c r="K43" s="50">
        <v>4.0801630991</v>
      </c>
      <c r="L43" s="51">
        <v>0.97586001629999997</v>
      </c>
      <c r="M43" s="51">
        <v>0.95243085650000003</v>
      </c>
      <c r="N43" s="51">
        <v>0.99986551769999998</v>
      </c>
      <c r="O43" s="51" t="s">
        <v>34</v>
      </c>
      <c r="P43" s="51" t="s">
        <v>34</v>
      </c>
      <c r="Q43" s="51" t="s">
        <v>34</v>
      </c>
      <c r="R43" s="39" t="s">
        <v>34</v>
      </c>
      <c r="S43" s="39" t="s">
        <v>34</v>
      </c>
    </row>
    <row r="44" spans="1:30" x14ac:dyDescent="0.25">
      <c r="A44" s="1" t="s">
        <v>2</v>
      </c>
      <c r="B44" s="39">
        <v>2019</v>
      </c>
      <c r="C44" s="40">
        <v>2202475</v>
      </c>
      <c r="D44" s="39">
        <v>535101</v>
      </c>
      <c r="E44" s="49">
        <v>4.1585288425</v>
      </c>
      <c r="F44" s="50">
        <v>4.05881078</v>
      </c>
      <c r="G44" s="50">
        <v>4.2606968078999996</v>
      </c>
      <c r="H44" s="51">
        <v>0.19120452139999999</v>
      </c>
      <c r="I44" s="52">
        <v>4.1159986619</v>
      </c>
      <c r="J44" s="50">
        <v>4.1105663953000002</v>
      </c>
      <c r="K44" s="50">
        <v>4.1214381075000004</v>
      </c>
      <c r="L44" s="51">
        <v>0.98394466039999995</v>
      </c>
      <c r="M44" s="51">
        <v>0.96035048580000004</v>
      </c>
      <c r="N44" s="51">
        <v>1.0081185035</v>
      </c>
      <c r="O44" s="51" t="s">
        <v>34</v>
      </c>
      <c r="P44" s="51" t="s">
        <v>34</v>
      </c>
      <c r="Q44" s="51" t="s">
        <v>34</v>
      </c>
      <c r="R44" s="39" t="s">
        <v>34</v>
      </c>
      <c r="S44" s="39" t="s">
        <v>34</v>
      </c>
    </row>
    <row r="45" spans="1:30" x14ac:dyDescent="0.25">
      <c r="A45" s="1" t="s">
        <v>2</v>
      </c>
      <c r="B45" s="39">
        <v>2020</v>
      </c>
      <c r="C45" s="40">
        <v>1967045</v>
      </c>
      <c r="D45" s="39">
        <v>487261</v>
      </c>
      <c r="E45" s="49">
        <v>3.9022359568999998</v>
      </c>
      <c r="F45" s="50">
        <v>3.8086206327999998</v>
      </c>
      <c r="G45" s="50">
        <v>3.9981523316000001</v>
      </c>
      <c r="H45" s="51">
        <v>1.1883710000000001E-10</v>
      </c>
      <c r="I45" s="52">
        <v>4.0369432399000003</v>
      </c>
      <c r="J45" s="50">
        <v>4.0313056930000002</v>
      </c>
      <c r="K45" s="50">
        <v>4.0425886704999998</v>
      </c>
      <c r="L45" s="51">
        <v>0.92330349950000001</v>
      </c>
      <c r="M45" s="51">
        <v>0.90115328689999996</v>
      </c>
      <c r="N45" s="51">
        <v>0.94599816110000001</v>
      </c>
      <c r="O45" s="51" t="s">
        <v>34</v>
      </c>
      <c r="P45" s="51" t="s">
        <v>34</v>
      </c>
      <c r="Q45" s="51" t="s">
        <v>34</v>
      </c>
      <c r="R45" s="39" t="s">
        <v>34</v>
      </c>
      <c r="S45" s="39" t="s">
        <v>34</v>
      </c>
    </row>
    <row r="46" spans="1:30" x14ac:dyDescent="0.25">
      <c r="A46" s="1" t="s">
        <v>2</v>
      </c>
      <c r="B46" s="39">
        <v>2021</v>
      </c>
      <c r="C46" s="40">
        <v>2036473</v>
      </c>
      <c r="D46" s="39">
        <v>503050</v>
      </c>
      <c r="E46" s="49">
        <v>3.9667578833000001</v>
      </c>
      <c r="F46" s="50">
        <v>3.8715736771999998</v>
      </c>
      <c r="G46" s="50">
        <v>4.0642822318</v>
      </c>
      <c r="H46" s="51">
        <v>3.1208866999999998E-7</v>
      </c>
      <c r="I46" s="52">
        <v>4.0482516648000004</v>
      </c>
      <c r="J46" s="50">
        <v>4.0426954624000002</v>
      </c>
      <c r="K46" s="50">
        <v>4.0538155036000001</v>
      </c>
      <c r="L46" s="51">
        <v>0.93856995730000004</v>
      </c>
      <c r="M46" s="51">
        <v>0.91604853330000002</v>
      </c>
      <c r="N46" s="51">
        <v>0.96164507970000002</v>
      </c>
      <c r="O46" s="51" t="s">
        <v>34</v>
      </c>
      <c r="P46" s="51" t="s">
        <v>34</v>
      </c>
      <c r="Q46" s="51" t="s">
        <v>34</v>
      </c>
      <c r="R46" s="39" t="s">
        <v>34</v>
      </c>
      <c r="S46" s="39" t="s">
        <v>34</v>
      </c>
    </row>
    <row r="47" spans="1:30" x14ac:dyDescent="0.25">
      <c r="A47" s="1" t="s">
        <v>2</v>
      </c>
      <c r="B47" s="39">
        <v>2022</v>
      </c>
      <c r="C47" s="40">
        <v>2246169</v>
      </c>
      <c r="D47" s="39">
        <v>540445</v>
      </c>
      <c r="E47" s="49">
        <v>4.1752870636999999</v>
      </c>
      <c r="F47" s="50">
        <v>4.0752331450000003</v>
      </c>
      <c r="G47" s="50">
        <v>4.2777974767</v>
      </c>
      <c r="H47" s="51">
        <v>0.32564915909999997</v>
      </c>
      <c r="I47" s="52">
        <v>4.156147249</v>
      </c>
      <c r="J47" s="50">
        <v>4.1507155730000003</v>
      </c>
      <c r="K47" s="50">
        <v>4.1615860329999999</v>
      </c>
      <c r="L47" s="51">
        <v>0.98790980350000002</v>
      </c>
      <c r="M47" s="51">
        <v>0.96423616249999999</v>
      </c>
      <c r="N47" s="51">
        <v>1.0121646728</v>
      </c>
      <c r="O47" s="51" t="s">
        <v>34</v>
      </c>
      <c r="P47" s="51" t="s">
        <v>34</v>
      </c>
      <c r="Q47" s="51" t="s">
        <v>34</v>
      </c>
      <c r="R47" s="39" t="s">
        <v>34</v>
      </c>
      <c r="S47" s="39" t="s">
        <v>34</v>
      </c>
    </row>
    <row r="48" spans="1:30" s="2" customFormat="1" ht="15.6" x14ac:dyDescent="0.3">
      <c r="A48" s="2" t="s">
        <v>4</v>
      </c>
      <c r="B48" s="43">
        <v>2003</v>
      </c>
      <c r="C48" s="44">
        <v>297138</v>
      </c>
      <c r="D48" s="43">
        <v>76955</v>
      </c>
      <c r="E48" s="45">
        <v>4.1247312692999998</v>
      </c>
      <c r="F48" s="46">
        <v>4.0233616491999999</v>
      </c>
      <c r="G48" s="46">
        <v>4.2286549227999997</v>
      </c>
      <c r="H48" s="47">
        <v>5.51530192E-2</v>
      </c>
      <c r="I48" s="48">
        <v>3.8611916055000002</v>
      </c>
      <c r="J48" s="46">
        <v>3.8473333101999998</v>
      </c>
      <c r="K48" s="46">
        <v>3.8750998189999999</v>
      </c>
      <c r="L48" s="47">
        <v>0.975947856</v>
      </c>
      <c r="M48" s="47">
        <v>0.95196290839999997</v>
      </c>
      <c r="N48" s="47">
        <v>1.0005371104</v>
      </c>
      <c r="O48" s="47">
        <v>1.0159</v>
      </c>
      <c r="P48" s="47">
        <v>1.0065</v>
      </c>
      <c r="Q48" s="47">
        <v>1.0254000000000001</v>
      </c>
      <c r="R48" s="43" t="s">
        <v>33</v>
      </c>
      <c r="S48" s="43" t="s">
        <v>34</v>
      </c>
      <c r="AD48" s="4"/>
    </row>
    <row r="49" spans="1:30" x14ac:dyDescent="0.25">
      <c r="A49" s="1" t="s">
        <v>4</v>
      </c>
      <c r="B49" s="39">
        <v>2004</v>
      </c>
      <c r="C49" s="40">
        <v>301238</v>
      </c>
      <c r="D49" s="39">
        <v>77409</v>
      </c>
      <c r="E49" s="49">
        <v>4.1230810255000003</v>
      </c>
      <c r="F49" s="50">
        <v>4.0216345772000004</v>
      </c>
      <c r="G49" s="50">
        <v>4.2270864785000004</v>
      </c>
      <c r="H49" s="51">
        <v>5.15461407E-2</v>
      </c>
      <c r="I49" s="52">
        <v>3.891511323</v>
      </c>
      <c r="J49" s="50">
        <v>3.8776394117000001</v>
      </c>
      <c r="K49" s="50">
        <v>3.9054328597999999</v>
      </c>
      <c r="L49" s="51">
        <v>0.97555739370000005</v>
      </c>
      <c r="M49" s="51">
        <v>0.95155426789999997</v>
      </c>
      <c r="N49" s="51">
        <v>1.0001660026999999</v>
      </c>
      <c r="O49" s="51" t="s">
        <v>34</v>
      </c>
      <c r="P49" s="51" t="s">
        <v>34</v>
      </c>
      <c r="Q49" s="51" t="s">
        <v>34</v>
      </c>
      <c r="R49" s="39" t="s">
        <v>34</v>
      </c>
      <c r="S49" s="39" t="s">
        <v>34</v>
      </c>
      <c r="AD49" s="5"/>
    </row>
    <row r="50" spans="1:30" x14ac:dyDescent="0.25">
      <c r="A50" s="1" t="s">
        <v>4</v>
      </c>
      <c r="B50" s="39">
        <v>2005</v>
      </c>
      <c r="C50" s="40">
        <v>311391</v>
      </c>
      <c r="D50" s="39">
        <v>79307</v>
      </c>
      <c r="E50" s="49">
        <v>4.1795539138000004</v>
      </c>
      <c r="F50" s="50">
        <v>4.0767460285999997</v>
      </c>
      <c r="G50" s="50">
        <v>4.2849544209000001</v>
      </c>
      <c r="H50" s="51">
        <v>0.38055623979999997</v>
      </c>
      <c r="I50" s="52">
        <v>3.9263999395</v>
      </c>
      <c r="J50" s="50">
        <v>3.9126333256999999</v>
      </c>
      <c r="K50" s="50">
        <v>3.9402149911</v>
      </c>
      <c r="L50" s="51">
        <v>0.98891937799999996</v>
      </c>
      <c r="M50" s="51">
        <v>0.96459412410000001</v>
      </c>
      <c r="N50" s="51">
        <v>1.0138580690000001</v>
      </c>
      <c r="O50" s="51" t="s">
        <v>34</v>
      </c>
      <c r="P50" s="51" t="s">
        <v>34</v>
      </c>
      <c r="Q50" s="51" t="s">
        <v>34</v>
      </c>
      <c r="R50" s="39" t="s">
        <v>34</v>
      </c>
      <c r="S50" s="39" t="s">
        <v>34</v>
      </c>
      <c r="AD50" s="5"/>
    </row>
    <row r="51" spans="1:30" x14ac:dyDescent="0.25">
      <c r="A51" s="1" t="s">
        <v>4</v>
      </c>
      <c r="B51" s="39">
        <v>2006</v>
      </c>
      <c r="C51" s="40">
        <v>317916</v>
      </c>
      <c r="D51" s="39">
        <v>79672</v>
      </c>
      <c r="E51" s="49">
        <v>4.2074728102999996</v>
      </c>
      <c r="F51" s="50">
        <v>4.1040161995000002</v>
      </c>
      <c r="G51" s="50">
        <v>4.3135374201000003</v>
      </c>
      <c r="H51" s="51">
        <v>0.72403650019999999</v>
      </c>
      <c r="I51" s="52">
        <v>3.9903102720999999</v>
      </c>
      <c r="J51" s="50">
        <v>3.9764636462</v>
      </c>
      <c r="K51" s="50">
        <v>4.0042051140000003</v>
      </c>
      <c r="L51" s="51">
        <v>0.99552523550000005</v>
      </c>
      <c r="M51" s="51">
        <v>0.9710464875</v>
      </c>
      <c r="N51" s="51">
        <v>1.0206210591</v>
      </c>
      <c r="O51" s="51" t="s">
        <v>34</v>
      </c>
      <c r="P51" s="51" t="s">
        <v>34</v>
      </c>
      <c r="Q51" s="51" t="s">
        <v>34</v>
      </c>
      <c r="R51" s="39" t="s">
        <v>34</v>
      </c>
      <c r="S51" s="39" t="s">
        <v>34</v>
      </c>
      <c r="AD51" s="5"/>
    </row>
    <row r="52" spans="1:30" x14ac:dyDescent="0.25">
      <c r="A52" s="1" t="s">
        <v>4</v>
      </c>
      <c r="B52" s="39">
        <v>2007</v>
      </c>
      <c r="C52" s="40">
        <v>328000</v>
      </c>
      <c r="D52" s="39">
        <v>80797</v>
      </c>
      <c r="E52" s="49">
        <v>4.2697073262999998</v>
      </c>
      <c r="F52" s="50">
        <v>4.1647352168999996</v>
      </c>
      <c r="G52" s="50">
        <v>4.3773252567999998</v>
      </c>
      <c r="H52" s="51">
        <v>0.42198539390000001</v>
      </c>
      <c r="I52" s="52">
        <v>4.0595566666999998</v>
      </c>
      <c r="J52" s="50">
        <v>4.0456876121000001</v>
      </c>
      <c r="K52" s="50">
        <v>4.0734732658999997</v>
      </c>
      <c r="L52" s="51">
        <v>1.0102504718</v>
      </c>
      <c r="M52" s="51">
        <v>0.98541314339999997</v>
      </c>
      <c r="N52" s="51">
        <v>1.0357138248</v>
      </c>
      <c r="O52" s="51" t="s">
        <v>34</v>
      </c>
      <c r="P52" s="51" t="s">
        <v>34</v>
      </c>
      <c r="Q52" s="51" t="s">
        <v>34</v>
      </c>
      <c r="R52" s="39" t="s">
        <v>34</v>
      </c>
      <c r="S52" s="39" t="s">
        <v>34</v>
      </c>
      <c r="AD52" s="5"/>
    </row>
    <row r="53" spans="1:30" x14ac:dyDescent="0.25">
      <c r="A53" s="1" t="s">
        <v>4</v>
      </c>
      <c r="B53" s="39">
        <v>2008</v>
      </c>
      <c r="C53" s="40">
        <v>333789</v>
      </c>
      <c r="D53" s="39">
        <v>81428</v>
      </c>
      <c r="E53" s="49">
        <v>4.2906920113</v>
      </c>
      <c r="F53" s="50">
        <v>4.1853524766000003</v>
      </c>
      <c r="G53" s="50">
        <v>4.3986827964000002</v>
      </c>
      <c r="H53" s="51">
        <v>0.23376924639999999</v>
      </c>
      <c r="I53" s="52">
        <v>4.0991919242000003</v>
      </c>
      <c r="J53" s="50">
        <v>4.0853092258999997</v>
      </c>
      <c r="K53" s="50">
        <v>4.1131217984999999</v>
      </c>
      <c r="L53" s="51">
        <v>1.0152156336</v>
      </c>
      <c r="M53" s="51">
        <v>0.99029136910000004</v>
      </c>
      <c r="N53" s="51">
        <v>1.0407672073000001</v>
      </c>
      <c r="O53" s="51" t="s">
        <v>34</v>
      </c>
      <c r="P53" s="51" t="s">
        <v>34</v>
      </c>
      <c r="Q53" s="51" t="s">
        <v>34</v>
      </c>
      <c r="R53" s="39" t="s">
        <v>34</v>
      </c>
      <c r="S53" s="39" t="s">
        <v>34</v>
      </c>
      <c r="AD53" s="5"/>
    </row>
    <row r="54" spans="1:30" x14ac:dyDescent="0.25">
      <c r="A54" s="1" t="s">
        <v>4</v>
      </c>
      <c r="B54" s="39">
        <v>2009</v>
      </c>
      <c r="C54" s="40">
        <v>346992</v>
      </c>
      <c r="D54" s="39">
        <v>82905</v>
      </c>
      <c r="E54" s="49">
        <v>4.3702746481999997</v>
      </c>
      <c r="F54" s="50">
        <v>4.2630906131000001</v>
      </c>
      <c r="G54" s="50">
        <v>4.4801535397999999</v>
      </c>
      <c r="H54" s="51">
        <v>8.2294220000000001E-3</v>
      </c>
      <c r="I54" s="52">
        <v>4.1854170436000002</v>
      </c>
      <c r="J54" s="50">
        <v>4.1715141631000003</v>
      </c>
      <c r="K54" s="50">
        <v>4.1993662597999997</v>
      </c>
      <c r="L54" s="51">
        <v>1.0340455884999999</v>
      </c>
      <c r="M54" s="51">
        <v>1.0086848989999999</v>
      </c>
      <c r="N54" s="51">
        <v>1.0600439049999999</v>
      </c>
      <c r="O54" s="51" t="s">
        <v>34</v>
      </c>
      <c r="P54" s="51" t="s">
        <v>34</v>
      </c>
      <c r="Q54" s="51" t="s">
        <v>34</v>
      </c>
      <c r="R54" s="39" t="s">
        <v>34</v>
      </c>
      <c r="S54" s="39" t="s">
        <v>34</v>
      </c>
      <c r="AD54" s="5"/>
    </row>
    <row r="55" spans="1:30" x14ac:dyDescent="0.25">
      <c r="A55" s="1" t="s">
        <v>4</v>
      </c>
      <c r="B55" s="39">
        <v>2010</v>
      </c>
      <c r="C55" s="40">
        <v>356934</v>
      </c>
      <c r="D55" s="39">
        <v>83561</v>
      </c>
      <c r="E55" s="49">
        <v>4.4263060346999996</v>
      </c>
      <c r="F55" s="50">
        <v>4.3178190707999997</v>
      </c>
      <c r="G55" s="50">
        <v>4.5375187777999999</v>
      </c>
      <c r="H55" s="51">
        <v>2.617551E-4</v>
      </c>
      <c r="I55" s="52">
        <v>4.2715381578000002</v>
      </c>
      <c r="J55" s="50">
        <v>4.2575478831</v>
      </c>
      <c r="K55" s="50">
        <v>4.2855744044000001</v>
      </c>
      <c r="L55" s="51">
        <v>1.0473031096000001</v>
      </c>
      <c r="M55" s="51">
        <v>1.0216341355</v>
      </c>
      <c r="N55" s="51">
        <v>1.0736170270000001</v>
      </c>
      <c r="O55" s="51" t="s">
        <v>34</v>
      </c>
      <c r="P55" s="51" t="s">
        <v>34</v>
      </c>
      <c r="Q55" s="51" t="s">
        <v>34</v>
      </c>
      <c r="R55" s="39" t="s">
        <v>34</v>
      </c>
      <c r="S55" s="39" t="s">
        <v>34</v>
      </c>
      <c r="AD55" s="5"/>
    </row>
    <row r="56" spans="1:30" x14ac:dyDescent="0.25">
      <c r="A56" s="1" t="s">
        <v>4</v>
      </c>
      <c r="B56" s="39">
        <v>2011</v>
      </c>
      <c r="C56" s="40">
        <v>359836</v>
      </c>
      <c r="D56" s="39">
        <v>84419</v>
      </c>
      <c r="E56" s="49">
        <v>4.3702127830000004</v>
      </c>
      <c r="F56" s="50">
        <v>4.2631695686000004</v>
      </c>
      <c r="G56" s="50">
        <v>4.4799437276000003</v>
      </c>
      <c r="H56" s="51">
        <v>8.1721733999999997E-3</v>
      </c>
      <c r="I56" s="52">
        <v>4.2625001481</v>
      </c>
      <c r="J56" s="50">
        <v>4.2485957916999997</v>
      </c>
      <c r="K56" s="50">
        <v>4.2764500091000004</v>
      </c>
      <c r="L56" s="51">
        <v>1.0340309507000001</v>
      </c>
      <c r="M56" s="51">
        <v>1.0087035805</v>
      </c>
      <c r="N56" s="51">
        <v>1.0599942615</v>
      </c>
      <c r="O56" s="51" t="s">
        <v>34</v>
      </c>
      <c r="P56" s="51" t="s">
        <v>34</v>
      </c>
      <c r="Q56" s="51" t="s">
        <v>34</v>
      </c>
      <c r="R56" s="39" t="s">
        <v>34</v>
      </c>
      <c r="S56" s="39" t="s">
        <v>34</v>
      </c>
      <c r="AD56" s="5"/>
    </row>
    <row r="57" spans="1:30" x14ac:dyDescent="0.25">
      <c r="A57" s="1" t="s">
        <v>4</v>
      </c>
      <c r="B57" s="39">
        <v>2012</v>
      </c>
      <c r="C57" s="40">
        <v>366206</v>
      </c>
      <c r="D57" s="39">
        <v>86742</v>
      </c>
      <c r="E57" s="49">
        <v>4.3356083287000002</v>
      </c>
      <c r="F57" s="50">
        <v>4.2293998736000002</v>
      </c>
      <c r="G57" s="50">
        <v>4.4444838846000003</v>
      </c>
      <c r="H57" s="51">
        <v>4.3766719099999997E-2</v>
      </c>
      <c r="I57" s="52">
        <v>4.2217841414999997</v>
      </c>
      <c r="J57" s="50">
        <v>4.2081327072999999</v>
      </c>
      <c r="K57" s="50">
        <v>4.2354798617</v>
      </c>
      <c r="L57" s="51">
        <v>1.0258432311000001</v>
      </c>
      <c r="M57" s="51">
        <v>1.0007133723999999</v>
      </c>
      <c r="N57" s="51">
        <v>1.0516041493999999</v>
      </c>
      <c r="O57" s="51" t="s">
        <v>34</v>
      </c>
      <c r="P57" s="51" t="s">
        <v>34</v>
      </c>
      <c r="Q57" s="51" t="s">
        <v>34</v>
      </c>
      <c r="R57" s="39" t="s">
        <v>34</v>
      </c>
      <c r="S57" s="39" t="s">
        <v>34</v>
      </c>
      <c r="AD57" s="5"/>
    </row>
    <row r="58" spans="1:30" x14ac:dyDescent="0.25">
      <c r="A58" s="1" t="s">
        <v>4</v>
      </c>
      <c r="B58" s="39">
        <v>2013</v>
      </c>
      <c r="C58" s="40">
        <v>369627</v>
      </c>
      <c r="D58" s="39">
        <v>87278</v>
      </c>
      <c r="E58" s="49">
        <v>4.2994101472999997</v>
      </c>
      <c r="F58" s="50">
        <v>4.1941422219</v>
      </c>
      <c r="G58" s="50">
        <v>4.4073201711000003</v>
      </c>
      <c r="H58" s="51">
        <v>0.17558785860000001</v>
      </c>
      <c r="I58" s="52">
        <v>4.2350535072</v>
      </c>
      <c r="J58" s="50">
        <v>4.2214225829999998</v>
      </c>
      <c r="K58" s="50">
        <v>4.2487284454000003</v>
      </c>
      <c r="L58" s="51">
        <v>1.0172784215999999</v>
      </c>
      <c r="M58" s="51">
        <v>0.99237110049999999</v>
      </c>
      <c r="N58" s="51">
        <v>1.0428108865000001</v>
      </c>
      <c r="O58" s="51" t="s">
        <v>34</v>
      </c>
      <c r="P58" s="51" t="s">
        <v>34</v>
      </c>
      <c r="Q58" s="51" t="s">
        <v>34</v>
      </c>
      <c r="R58" s="39" t="s">
        <v>34</v>
      </c>
      <c r="S58" s="39" t="s">
        <v>34</v>
      </c>
      <c r="AD58" s="5"/>
    </row>
    <row r="59" spans="1:30" x14ac:dyDescent="0.25">
      <c r="A59" s="1" t="s">
        <v>4</v>
      </c>
      <c r="B59" s="39">
        <v>2014</v>
      </c>
      <c r="C59" s="40">
        <v>380983</v>
      </c>
      <c r="D59" s="39">
        <v>88975</v>
      </c>
      <c r="E59" s="49">
        <v>4.3388731006999999</v>
      </c>
      <c r="F59" s="50">
        <v>4.2328016727</v>
      </c>
      <c r="G59" s="50">
        <v>4.4476026139</v>
      </c>
      <c r="H59" s="51">
        <v>3.7516134299999997E-2</v>
      </c>
      <c r="I59" s="52">
        <v>4.2819106491000003</v>
      </c>
      <c r="J59" s="50">
        <v>4.2683355330000001</v>
      </c>
      <c r="K59" s="50">
        <v>4.2955289396999996</v>
      </c>
      <c r="L59" s="51">
        <v>1.026615705</v>
      </c>
      <c r="M59" s="51">
        <v>1.0015182681000001</v>
      </c>
      <c r="N59" s="51">
        <v>1.0523420683</v>
      </c>
      <c r="O59" s="51" t="s">
        <v>34</v>
      </c>
      <c r="P59" s="51" t="s">
        <v>34</v>
      </c>
      <c r="Q59" s="51" t="s">
        <v>34</v>
      </c>
      <c r="R59" s="39" t="s">
        <v>34</v>
      </c>
      <c r="S59" s="39" t="s">
        <v>34</v>
      </c>
      <c r="AD59" s="5"/>
    </row>
    <row r="60" spans="1:30" x14ac:dyDescent="0.25">
      <c r="A60" s="1" t="s">
        <v>4</v>
      </c>
      <c r="B60" s="39">
        <v>2015</v>
      </c>
      <c r="C60" s="40">
        <v>388392</v>
      </c>
      <c r="D60" s="39">
        <v>89725</v>
      </c>
      <c r="E60" s="49">
        <v>4.3763957541999998</v>
      </c>
      <c r="F60" s="50">
        <v>4.2694882537999996</v>
      </c>
      <c r="G60" s="50">
        <v>4.4859802062999998</v>
      </c>
      <c r="H60" s="51">
        <v>5.7078563000000004E-3</v>
      </c>
      <c r="I60" s="52">
        <v>4.3286932292999998</v>
      </c>
      <c r="J60" s="50">
        <v>4.3151011148</v>
      </c>
      <c r="K60" s="50">
        <v>4.3423281575999999</v>
      </c>
      <c r="L60" s="51">
        <v>1.0354938963</v>
      </c>
      <c r="M60" s="51">
        <v>1.0101986373</v>
      </c>
      <c r="N60" s="51">
        <v>1.0614225456999999</v>
      </c>
      <c r="O60" s="51" t="s">
        <v>34</v>
      </c>
      <c r="P60" s="51" t="s">
        <v>34</v>
      </c>
      <c r="Q60" s="51" t="s">
        <v>34</v>
      </c>
      <c r="R60" s="39" t="s">
        <v>34</v>
      </c>
      <c r="S60" s="39" t="s">
        <v>34</v>
      </c>
      <c r="AD60" s="5"/>
    </row>
    <row r="61" spans="1:30" x14ac:dyDescent="0.25">
      <c r="A61" s="1" t="s">
        <v>4</v>
      </c>
      <c r="B61" s="39">
        <v>2016</v>
      </c>
      <c r="C61" s="40">
        <v>392774</v>
      </c>
      <c r="D61" s="39">
        <v>90160</v>
      </c>
      <c r="E61" s="49">
        <v>4.3656123127999997</v>
      </c>
      <c r="F61" s="50">
        <v>4.2590123378999998</v>
      </c>
      <c r="G61" s="50">
        <v>4.4748804072999997</v>
      </c>
      <c r="H61" s="51">
        <v>1.0179473200000001E-2</v>
      </c>
      <c r="I61" s="52">
        <v>4.3564108252000002</v>
      </c>
      <c r="J61" s="50">
        <v>4.3428080778</v>
      </c>
      <c r="K61" s="50">
        <v>4.3700561797999997</v>
      </c>
      <c r="L61" s="51">
        <v>1.0329424387999999</v>
      </c>
      <c r="M61" s="51">
        <v>1.0077199429999999</v>
      </c>
      <c r="N61" s="51">
        <v>1.0587962352</v>
      </c>
      <c r="O61" s="51" t="s">
        <v>34</v>
      </c>
      <c r="P61" s="51" t="s">
        <v>34</v>
      </c>
      <c r="Q61" s="51" t="s">
        <v>34</v>
      </c>
      <c r="R61" s="39" t="s">
        <v>34</v>
      </c>
      <c r="S61" s="39" t="s">
        <v>34</v>
      </c>
      <c r="AD61" s="5"/>
    </row>
    <row r="62" spans="1:30" x14ac:dyDescent="0.25">
      <c r="A62" s="1" t="s">
        <v>4</v>
      </c>
      <c r="B62" s="39">
        <v>2017</v>
      </c>
      <c r="C62" s="40">
        <v>395916</v>
      </c>
      <c r="D62" s="39">
        <v>90247</v>
      </c>
      <c r="E62" s="49">
        <v>4.3351853521999999</v>
      </c>
      <c r="F62" s="50">
        <v>4.2293403674999999</v>
      </c>
      <c r="G62" s="50">
        <v>4.4436792513999999</v>
      </c>
      <c r="H62" s="51">
        <v>4.38635E-2</v>
      </c>
      <c r="I62" s="52">
        <v>4.3870267156000002</v>
      </c>
      <c r="J62" s="50">
        <v>4.3733827497000002</v>
      </c>
      <c r="K62" s="50">
        <v>4.4007132474999997</v>
      </c>
      <c r="L62" s="51">
        <v>1.0257431510999999</v>
      </c>
      <c r="M62" s="51">
        <v>1.0006992927</v>
      </c>
      <c r="N62" s="51">
        <v>1.0514137661</v>
      </c>
      <c r="O62" s="51" t="s">
        <v>34</v>
      </c>
      <c r="P62" s="51" t="s">
        <v>34</v>
      </c>
      <c r="Q62" s="51" t="s">
        <v>34</v>
      </c>
      <c r="R62" s="39" t="s">
        <v>34</v>
      </c>
      <c r="S62" s="39" t="s">
        <v>34</v>
      </c>
      <c r="AD62" s="5"/>
    </row>
    <row r="63" spans="1:30" x14ac:dyDescent="0.25">
      <c r="A63" s="1" t="s">
        <v>4</v>
      </c>
      <c r="B63" s="39">
        <v>2018</v>
      </c>
      <c r="C63" s="40">
        <v>400033</v>
      </c>
      <c r="D63" s="39">
        <v>90328</v>
      </c>
      <c r="E63" s="49">
        <v>4.3446915632999996</v>
      </c>
      <c r="F63" s="50">
        <v>4.2385684537000001</v>
      </c>
      <c r="G63" s="50">
        <v>4.4534717291000003</v>
      </c>
      <c r="H63" s="51">
        <v>2.8661378800000002E-2</v>
      </c>
      <c r="I63" s="52">
        <v>4.4286710654999997</v>
      </c>
      <c r="J63" s="50">
        <v>4.4149685318999996</v>
      </c>
      <c r="K63" s="50">
        <v>4.4424161269000004</v>
      </c>
      <c r="L63" s="51">
        <v>1.0279924047</v>
      </c>
      <c r="M63" s="51">
        <v>1.0028827393999999</v>
      </c>
      <c r="N63" s="51">
        <v>1.0537307527999999</v>
      </c>
      <c r="O63" s="51" t="s">
        <v>34</v>
      </c>
      <c r="P63" s="51" t="s">
        <v>34</v>
      </c>
      <c r="Q63" s="51" t="s">
        <v>34</v>
      </c>
      <c r="R63" s="39" t="s">
        <v>34</v>
      </c>
      <c r="S63" s="39" t="s">
        <v>34</v>
      </c>
    </row>
    <row r="64" spans="1:30" x14ac:dyDescent="0.25">
      <c r="A64" s="1" t="s">
        <v>4</v>
      </c>
      <c r="B64" s="39">
        <v>2019</v>
      </c>
      <c r="C64" s="40">
        <v>411010</v>
      </c>
      <c r="D64" s="39">
        <v>92393</v>
      </c>
      <c r="E64" s="49">
        <v>4.3731955285000002</v>
      </c>
      <c r="F64" s="50">
        <v>4.2663662198000001</v>
      </c>
      <c r="G64" s="50">
        <v>4.4826998304999996</v>
      </c>
      <c r="H64" s="51">
        <v>6.8071032000000002E-3</v>
      </c>
      <c r="I64" s="52">
        <v>4.4484971805000004</v>
      </c>
      <c r="J64" s="50">
        <v>4.4349180636999996</v>
      </c>
      <c r="K64" s="50">
        <v>4.4621178747999997</v>
      </c>
      <c r="L64" s="51">
        <v>1.0347366946000001</v>
      </c>
      <c r="M64" s="51">
        <v>1.0094599364000001</v>
      </c>
      <c r="N64" s="51">
        <v>1.0606463798000001</v>
      </c>
      <c r="O64" s="51" t="s">
        <v>34</v>
      </c>
      <c r="P64" s="51" t="s">
        <v>34</v>
      </c>
      <c r="Q64" s="51" t="s">
        <v>34</v>
      </c>
      <c r="R64" s="39" t="s">
        <v>34</v>
      </c>
      <c r="S64" s="39" t="s">
        <v>34</v>
      </c>
      <c r="AD64" s="5"/>
    </row>
    <row r="65" spans="1:30" x14ac:dyDescent="0.25">
      <c r="A65" s="1" t="s">
        <v>4</v>
      </c>
      <c r="B65" s="39">
        <v>2020</v>
      </c>
      <c r="C65" s="40">
        <v>376925</v>
      </c>
      <c r="D65" s="39">
        <v>86227</v>
      </c>
      <c r="E65" s="49">
        <v>4.1068828133000004</v>
      </c>
      <c r="F65" s="50">
        <v>4.0063594308999999</v>
      </c>
      <c r="G65" s="50">
        <v>4.2099284233000001</v>
      </c>
      <c r="H65" s="51">
        <v>2.3297376799999998E-2</v>
      </c>
      <c r="I65" s="52">
        <v>4.3713106104000001</v>
      </c>
      <c r="J65" s="50">
        <v>4.3573777833999996</v>
      </c>
      <c r="K65" s="50">
        <v>4.3852879879</v>
      </c>
      <c r="L65" s="51">
        <v>0.97172475359999999</v>
      </c>
      <c r="M65" s="51">
        <v>0.94794003329999998</v>
      </c>
      <c r="N65" s="51">
        <v>0.99610625519999996</v>
      </c>
      <c r="O65" s="51" t="s">
        <v>34</v>
      </c>
      <c r="P65" s="51" t="s">
        <v>34</v>
      </c>
      <c r="Q65" s="51" t="s">
        <v>34</v>
      </c>
      <c r="R65" s="39" t="s">
        <v>34</v>
      </c>
      <c r="S65" s="39" t="s">
        <v>34</v>
      </c>
    </row>
    <row r="66" spans="1:30" x14ac:dyDescent="0.25">
      <c r="A66" s="1" t="s">
        <v>4</v>
      </c>
      <c r="B66" s="39">
        <v>2021</v>
      </c>
      <c r="C66" s="40">
        <v>389380</v>
      </c>
      <c r="D66" s="39">
        <v>89186</v>
      </c>
      <c r="E66" s="49">
        <v>4.1473133346999997</v>
      </c>
      <c r="F66" s="50">
        <v>4.0458906430999999</v>
      </c>
      <c r="G66" s="50">
        <v>4.2512784979999996</v>
      </c>
      <c r="H66" s="51">
        <v>0.1348971766</v>
      </c>
      <c r="I66" s="52">
        <v>4.3659318727</v>
      </c>
      <c r="J66" s="50">
        <v>4.3522402049000002</v>
      </c>
      <c r="K66" s="50">
        <v>4.3796666130000004</v>
      </c>
      <c r="L66" s="51">
        <v>0.98129097210000005</v>
      </c>
      <c r="M66" s="51">
        <v>0.95729346729999998</v>
      </c>
      <c r="N66" s="51">
        <v>1.0058900481999999</v>
      </c>
      <c r="O66" s="51" t="s">
        <v>34</v>
      </c>
      <c r="P66" s="51" t="s">
        <v>34</v>
      </c>
      <c r="Q66" s="51" t="s">
        <v>34</v>
      </c>
      <c r="R66" s="39" t="s">
        <v>34</v>
      </c>
      <c r="S66" s="39" t="s">
        <v>34</v>
      </c>
    </row>
    <row r="67" spans="1:30" x14ac:dyDescent="0.25">
      <c r="A67" s="1" t="s">
        <v>4</v>
      </c>
      <c r="B67" s="39">
        <v>2022</v>
      </c>
      <c r="C67" s="40">
        <v>427212</v>
      </c>
      <c r="D67" s="39">
        <v>95304</v>
      </c>
      <c r="E67" s="49">
        <v>4.3587734833000003</v>
      </c>
      <c r="F67" s="50">
        <v>4.2522776943</v>
      </c>
      <c r="G67" s="50">
        <v>4.4679363965999999</v>
      </c>
      <c r="H67" s="51">
        <v>1.4528785900000001E-2</v>
      </c>
      <c r="I67" s="52">
        <v>4.4826240241999997</v>
      </c>
      <c r="J67" s="50">
        <v>4.4692023188999999</v>
      </c>
      <c r="K67" s="50">
        <v>4.4960860369000004</v>
      </c>
      <c r="L67" s="51">
        <v>1.0313243112999999</v>
      </c>
      <c r="M67" s="51">
        <v>1.0061264669000001</v>
      </c>
      <c r="N67" s="51">
        <v>1.0571532209000001</v>
      </c>
      <c r="O67" s="51" t="s">
        <v>34</v>
      </c>
      <c r="P67" s="51" t="s">
        <v>34</v>
      </c>
      <c r="Q67" s="51" t="s">
        <v>34</v>
      </c>
      <c r="R67" s="39" t="s">
        <v>34</v>
      </c>
      <c r="S67" s="39" t="s">
        <v>34</v>
      </c>
    </row>
    <row r="68" spans="1:30" s="2" customFormat="1" ht="15.6" x14ac:dyDescent="0.3">
      <c r="A68" s="2" t="s">
        <v>3</v>
      </c>
      <c r="B68" s="43">
        <v>2003</v>
      </c>
      <c r="C68" s="44">
        <v>464541</v>
      </c>
      <c r="D68" s="43">
        <v>113191</v>
      </c>
      <c r="E68" s="45">
        <v>4.2358884602</v>
      </c>
      <c r="F68" s="46">
        <v>4.1328909008999997</v>
      </c>
      <c r="G68" s="46">
        <v>4.3414528662</v>
      </c>
      <c r="H68" s="47">
        <v>0.85806439489999997</v>
      </c>
      <c r="I68" s="48">
        <v>4.1040453746000001</v>
      </c>
      <c r="J68" s="46">
        <v>4.0922605280999997</v>
      </c>
      <c r="K68" s="46">
        <v>4.115864159</v>
      </c>
      <c r="L68" s="47">
        <v>1.0022486292999999</v>
      </c>
      <c r="M68" s="47">
        <v>0.97787849689999995</v>
      </c>
      <c r="N68" s="47">
        <v>1.0272261003000001</v>
      </c>
      <c r="O68" s="47">
        <v>1.0438000000000001</v>
      </c>
      <c r="P68" s="47">
        <v>1.0343</v>
      </c>
      <c r="Q68" s="47">
        <v>1.0532999999999999</v>
      </c>
      <c r="R68" s="43" t="s">
        <v>33</v>
      </c>
      <c r="S68" s="43" t="s">
        <v>34</v>
      </c>
      <c r="AD68" s="4"/>
    </row>
    <row r="69" spans="1:30" x14ac:dyDescent="0.25">
      <c r="A69" s="1" t="s">
        <v>3</v>
      </c>
      <c r="B69" s="39">
        <v>2004</v>
      </c>
      <c r="C69" s="40">
        <v>467964</v>
      </c>
      <c r="D69" s="39">
        <v>113124</v>
      </c>
      <c r="E69" s="49">
        <v>4.2667808299000001</v>
      </c>
      <c r="F69" s="50">
        <v>4.1630755442999998</v>
      </c>
      <c r="G69" s="50">
        <v>4.3730694908999999</v>
      </c>
      <c r="H69" s="51">
        <v>0.4486101234</v>
      </c>
      <c r="I69" s="52">
        <v>4.1367349104000004</v>
      </c>
      <c r="J69" s="50">
        <v>4.1248996571000003</v>
      </c>
      <c r="K69" s="50">
        <v>4.1486041216</v>
      </c>
      <c r="L69" s="51">
        <v>1.0095580368999999</v>
      </c>
      <c r="M69" s="51">
        <v>0.98502045019999995</v>
      </c>
      <c r="N69" s="51">
        <v>1.034706873</v>
      </c>
      <c r="O69" s="51" t="s">
        <v>34</v>
      </c>
      <c r="P69" s="51" t="s">
        <v>34</v>
      </c>
      <c r="Q69" s="51" t="s">
        <v>34</v>
      </c>
      <c r="R69" s="39" t="s">
        <v>34</v>
      </c>
      <c r="S69" s="39" t="s">
        <v>34</v>
      </c>
      <c r="AD69" s="5"/>
    </row>
    <row r="70" spans="1:30" x14ac:dyDescent="0.25">
      <c r="A70" s="1" t="s">
        <v>3</v>
      </c>
      <c r="B70" s="39">
        <v>2005</v>
      </c>
      <c r="C70" s="40">
        <v>477320</v>
      </c>
      <c r="D70" s="39">
        <v>114262</v>
      </c>
      <c r="E70" s="49">
        <v>4.3148033814</v>
      </c>
      <c r="F70" s="50">
        <v>4.2099931549000003</v>
      </c>
      <c r="G70" s="50">
        <v>4.4222229193000002</v>
      </c>
      <c r="H70" s="51">
        <v>9.8894019299999997E-2</v>
      </c>
      <c r="I70" s="52">
        <v>4.1774168139999999</v>
      </c>
      <c r="J70" s="50">
        <v>4.1655827147000002</v>
      </c>
      <c r="K70" s="50">
        <v>4.1892845330000004</v>
      </c>
      <c r="L70" s="51">
        <v>1.0209205967999999</v>
      </c>
      <c r="M70" s="51">
        <v>0.99612157130000001</v>
      </c>
      <c r="N70" s="51">
        <v>1.0463370084000001</v>
      </c>
      <c r="O70" s="51" t="s">
        <v>34</v>
      </c>
      <c r="P70" s="51" t="s">
        <v>34</v>
      </c>
      <c r="Q70" s="51" t="s">
        <v>34</v>
      </c>
      <c r="R70" s="39" t="s">
        <v>34</v>
      </c>
      <c r="S70" s="39" t="s">
        <v>34</v>
      </c>
      <c r="AD70" s="5"/>
    </row>
    <row r="71" spans="1:30" x14ac:dyDescent="0.25">
      <c r="A71" s="1" t="s">
        <v>3</v>
      </c>
      <c r="B71" s="39">
        <v>2006</v>
      </c>
      <c r="C71" s="40">
        <v>485012</v>
      </c>
      <c r="D71" s="39">
        <v>114384</v>
      </c>
      <c r="E71" s="49">
        <v>4.3550335224000003</v>
      </c>
      <c r="F71" s="50">
        <v>4.2492357614999996</v>
      </c>
      <c r="G71" s="50">
        <v>4.4634654430999996</v>
      </c>
      <c r="H71" s="51">
        <v>1.6862397899999999E-2</v>
      </c>
      <c r="I71" s="52">
        <v>4.2402084208000002</v>
      </c>
      <c r="J71" s="50">
        <v>4.2282919382999999</v>
      </c>
      <c r="K71" s="50">
        <v>4.2521584871</v>
      </c>
      <c r="L71" s="51">
        <v>1.0304394035</v>
      </c>
      <c r="M71" s="51">
        <v>1.0054067187</v>
      </c>
      <c r="N71" s="51">
        <v>1.0560953538</v>
      </c>
      <c r="O71" s="51" t="s">
        <v>34</v>
      </c>
      <c r="P71" s="51" t="s">
        <v>34</v>
      </c>
      <c r="Q71" s="51" t="s">
        <v>34</v>
      </c>
      <c r="R71" s="39" t="s">
        <v>34</v>
      </c>
      <c r="S71" s="39" t="s">
        <v>34</v>
      </c>
      <c r="AD71" s="5"/>
    </row>
    <row r="72" spans="1:30" x14ac:dyDescent="0.25">
      <c r="A72" s="1" t="s">
        <v>3</v>
      </c>
      <c r="B72" s="39">
        <v>2007</v>
      </c>
      <c r="C72" s="40">
        <v>495032</v>
      </c>
      <c r="D72" s="39">
        <v>114636</v>
      </c>
      <c r="E72" s="49">
        <v>4.4161860798000001</v>
      </c>
      <c r="F72" s="50">
        <v>4.3087994182999996</v>
      </c>
      <c r="G72" s="50">
        <v>4.5262491006000003</v>
      </c>
      <c r="H72" s="51">
        <v>4.6951840000000001E-4</v>
      </c>
      <c r="I72" s="52">
        <v>4.3182944275999997</v>
      </c>
      <c r="J72" s="50">
        <v>4.3062817743000004</v>
      </c>
      <c r="K72" s="50">
        <v>4.3303405908999997</v>
      </c>
      <c r="L72" s="51">
        <v>1.0449086388</v>
      </c>
      <c r="M72" s="51">
        <v>1.0195000060999999</v>
      </c>
      <c r="N72" s="51">
        <v>1.0709505217999999</v>
      </c>
      <c r="O72" s="51" t="s">
        <v>34</v>
      </c>
      <c r="P72" s="51" t="s">
        <v>34</v>
      </c>
      <c r="Q72" s="51" t="s">
        <v>34</v>
      </c>
      <c r="R72" s="39" t="s">
        <v>34</v>
      </c>
      <c r="S72" s="39" t="s">
        <v>34</v>
      </c>
      <c r="AD72" s="5"/>
    </row>
    <row r="73" spans="1:30" x14ac:dyDescent="0.25">
      <c r="A73" s="1" t="s">
        <v>3</v>
      </c>
      <c r="B73" s="39">
        <v>2008</v>
      </c>
      <c r="C73" s="40">
        <v>505162</v>
      </c>
      <c r="D73" s="39">
        <v>116140</v>
      </c>
      <c r="E73" s="49">
        <v>4.4455798624999998</v>
      </c>
      <c r="F73" s="50">
        <v>4.3375292113999997</v>
      </c>
      <c r="G73" s="50">
        <v>4.5563221250000003</v>
      </c>
      <c r="H73" s="51">
        <v>5.6335000000000002E-5</v>
      </c>
      <c r="I73" s="52">
        <v>4.3495953160000003</v>
      </c>
      <c r="J73" s="50">
        <v>4.3376173537999998</v>
      </c>
      <c r="K73" s="50">
        <v>4.3616063543000001</v>
      </c>
      <c r="L73" s="51">
        <v>1.0518634675</v>
      </c>
      <c r="M73" s="51">
        <v>1.0262977288999999</v>
      </c>
      <c r="N73" s="51">
        <v>1.0780660651</v>
      </c>
      <c r="O73" s="51" t="s">
        <v>34</v>
      </c>
      <c r="P73" s="51" t="s">
        <v>34</v>
      </c>
      <c r="Q73" s="51" t="s">
        <v>34</v>
      </c>
      <c r="R73" s="39" t="s">
        <v>34</v>
      </c>
      <c r="S73" s="39" t="s">
        <v>34</v>
      </c>
      <c r="AD73" s="5"/>
    </row>
    <row r="74" spans="1:30" x14ac:dyDescent="0.25">
      <c r="A74" s="1" t="s">
        <v>3</v>
      </c>
      <c r="B74" s="39">
        <v>2009</v>
      </c>
      <c r="C74" s="40">
        <v>523577</v>
      </c>
      <c r="D74" s="39">
        <v>118133</v>
      </c>
      <c r="E74" s="49">
        <v>4.5399506148000004</v>
      </c>
      <c r="F74" s="50">
        <v>4.4297268920999997</v>
      </c>
      <c r="G74" s="50">
        <v>4.6529170052</v>
      </c>
      <c r="H74" s="51">
        <v>1.1484348000000001E-8</v>
      </c>
      <c r="I74" s="52">
        <v>4.4320977203999998</v>
      </c>
      <c r="J74" s="50">
        <v>4.4201088273</v>
      </c>
      <c r="K74" s="50">
        <v>4.4441191315999999</v>
      </c>
      <c r="L74" s="51">
        <v>1.0741924211</v>
      </c>
      <c r="M74" s="51">
        <v>1.0481125146000001</v>
      </c>
      <c r="N74" s="51">
        <v>1.1009212670999999</v>
      </c>
      <c r="O74" s="51" t="s">
        <v>34</v>
      </c>
      <c r="P74" s="51" t="s">
        <v>34</v>
      </c>
      <c r="Q74" s="51" t="s">
        <v>34</v>
      </c>
      <c r="R74" s="39" t="s">
        <v>34</v>
      </c>
      <c r="S74" s="39" t="s">
        <v>34</v>
      </c>
      <c r="AD74" s="5"/>
    </row>
    <row r="75" spans="1:30" x14ac:dyDescent="0.25">
      <c r="A75" s="1" t="s">
        <v>3</v>
      </c>
      <c r="B75" s="39">
        <v>2010</v>
      </c>
      <c r="C75" s="40">
        <v>541462</v>
      </c>
      <c r="D75" s="39">
        <v>119908</v>
      </c>
      <c r="E75" s="49">
        <v>4.6324654427</v>
      </c>
      <c r="F75" s="50">
        <v>4.5200870902999997</v>
      </c>
      <c r="G75" s="50">
        <v>4.7476377445000004</v>
      </c>
      <c r="H75" s="51">
        <v>2.4444350000000002E-13</v>
      </c>
      <c r="I75" s="52">
        <v>4.5156453280999997</v>
      </c>
      <c r="J75" s="50">
        <v>4.5036335952000002</v>
      </c>
      <c r="K75" s="50">
        <v>4.5276890976999997</v>
      </c>
      <c r="L75" s="51">
        <v>1.0960822467</v>
      </c>
      <c r="M75" s="51">
        <v>1.0694925358</v>
      </c>
      <c r="N75" s="51">
        <v>1.1233330307</v>
      </c>
      <c r="O75" s="51" t="s">
        <v>34</v>
      </c>
      <c r="P75" s="51" t="s">
        <v>34</v>
      </c>
      <c r="Q75" s="51" t="s">
        <v>34</v>
      </c>
      <c r="R75" s="39" t="s">
        <v>34</v>
      </c>
      <c r="S75" s="39" t="s">
        <v>34</v>
      </c>
      <c r="AD75" s="5"/>
    </row>
    <row r="76" spans="1:30" x14ac:dyDescent="0.25">
      <c r="A76" s="1" t="s">
        <v>3</v>
      </c>
      <c r="B76" s="39">
        <v>2011</v>
      </c>
      <c r="C76" s="40">
        <v>542712</v>
      </c>
      <c r="D76" s="39">
        <v>119977</v>
      </c>
      <c r="E76" s="49">
        <v>4.6114342643999997</v>
      </c>
      <c r="F76" s="50">
        <v>4.4996448835000002</v>
      </c>
      <c r="G76" s="50">
        <v>4.7260009457000001</v>
      </c>
      <c r="H76" s="51">
        <v>3.3138040000000002E-12</v>
      </c>
      <c r="I76" s="52">
        <v>4.5234669977999999</v>
      </c>
      <c r="J76" s="50">
        <v>4.5114483057000001</v>
      </c>
      <c r="K76" s="50">
        <v>4.5355177082999996</v>
      </c>
      <c r="L76" s="51">
        <v>1.0911060841</v>
      </c>
      <c r="M76" s="51">
        <v>1.0646557291000001</v>
      </c>
      <c r="N76" s="51">
        <v>1.118213573</v>
      </c>
      <c r="O76" s="51" t="s">
        <v>34</v>
      </c>
      <c r="P76" s="51" t="s">
        <v>34</v>
      </c>
      <c r="Q76" s="51" t="s">
        <v>34</v>
      </c>
      <c r="R76" s="39" t="s">
        <v>34</v>
      </c>
      <c r="S76" s="39" t="s">
        <v>34</v>
      </c>
      <c r="AD76" s="5"/>
    </row>
    <row r="77" spans="1:30" x14ac:dyDescent="0.25">
      <c r="A77" s="1" t="s">
        <v>3</v>
      </c>
      <c r="B77" s="39">
        <v>2012</v>
      </c>
      <c r="C77" s="40">
        <v>547121</v>
      </c>
      <c r="D77" s="39">
        <v>121474</v>
      </c>
      <c r="E77" s="49">
        <v>4.6042908339000004</v>
      </c>
      <c r="F77" s="50">
        <v>4.4927418311</v>
      </c>
      <c r="G77" s="50">
        <v>4.7186094550000002</v>
      </c>
      <c r="H77" s="51">
        <v>7.6965289999999995E-12</v>
      </c>
      <c r="I77" s="52">
        <v>4.5040173206</v>
      </c>
      <c r="J77" s="50">
        <v>4.4920985574000003</v>
      </c>
      <c r="K77" s="50">
        <v>4.5159677074999998</v>
      </c>
      <c r="L77" s="51">
        <v>1.0894158854</v>
      </c>
      <c r="M77" s="51">
        <v>1.0630224059</v>
      </c>
      <c r="N77" s="51">
        <v>1.1164646810000001</v>
      </c>
      <c r="O77" s="51" t="s">
        <v>34</v>
      </c>
      <c r="P77" s="51" t="s">
        <v>34</v>
      </c>
      <c r="Q77" s="51" t="s">
        <v>34</v>
      </c>
      <c r="R77" s="39" t="s">
        <v>34</v>
      </c>
      <c r="S77" s="39" t="s">
        <v>34</v>
      </c>
      <c r="AD77" s="5"/>
    </row>
    <row r="78" spans="1:30" x14ac:dyDescent="0.25">
      <c r="A78" s="1" t="s">
        <v>3</v>
      </c>
      <c r="B78" s="39">
        <v>2013</v>
      </c>
      <c r="C78" s="40">
        <v>544144</v>
      </c>
      <c r="D78" s="39">
        <v>120635</v>
      </c>
      <c r="E78" s="49">
        <v>4.5883272015000003</v>
      </c>
      <c r="F78" s="50">
        <v>4.4771012717999996</v>
      </c>
      <c r="G78" s="50">
        <v>4.7023163495000002</v>
      </c>
      <c r="H78" s="51">
        <v>5.2833959999999998E-11</v>
      </c>
      <c r="I78" s="52">
        <v>4.5106644008999996</v>
      </c>
      <c r="J78" s="50">
        <v>4.4986954838999997</v>
      </c>
      <c r="K78" s="50">
        <v>4.5226651615</v>
      </c>
      <c r="L78" s="51">
        <v>1.0856387488999999</v>
      </c>
      <c r="M78" s="51">
        <v>1.0593217114</v>
      </c>
      <c r="N78" s="51">
        <v>1.1126095883</v>
      </c>
      <c r="O78" s="51" t="s">
        <v>34</v>
      </c>
      <c r="P78" s="51" t="s">
        <v>34</v>
      </c>
      <c r="Q78" s="51" t="s">
        <v>34</v>
      </c>
      <c r="R78" s="39" t="s">
        <v>34</v>
      </c>
      <c r="S78" s="39" t="s">
        <v>34</v>
      </c>
      <c r="AD78" s="5"/>
    </row>
    <row r="79" spans="1:30" x14ac:dyDescent="0.25">
      <c r="A79" s="1" t="s">
        <v>3</v>
      </c>
      <c r="B79" s="39">
        <v>2014</v>
      </c>
      <c r="C79" s="40">
        <v>555099</v>
      </c>
      <c r="D79" s="39">
        <v>122347</v>
      </c>
      <c r="E79" s="49">
        <v>4.6262719520999998</v>
      </c>
      <c r="F79" s="50">
        <v>4.5142281172000001</v>
      </c>
      <c r="G79" s="50">
        <v>4.7410967321999999</v>
      </c>
      <c r="H79" s="51">
        <v>4.9319689999999999E-13</v>
      </c>
      <c r="I79" s="52">
        <v>4.5370871374000004</v>
      </c>
      <c r="J79" s="50">
        <v>4.5251673399000003</v>
      </c>
      <c r="K79" s="50">
        <v>4.5490383329000004</v>
      </c>
      <c r="L79" s="51">
        <v>1.0946168120999999</v>
      </c>
      <c r="M79" s="51">
        <v>1.0681062509999999</v>
      </c>
      <c r="N79" s="51">
        <v>1.1217853694</v>
      </c>
      <c r="O79" s="51" t="s">
        <v>34</v>
      </c>
      <c r="P79" s="51" t="s">
        <v>34</v>
      </c>
      <c r="Q79" s="51" t="s">
        <v>34</v>
      </c>
      <c r="R79" s="39" t="s">
        <v>34</v>
      </c>
      <c r="S79" s="39" t="s">
        <v>34</v>
      </c>
      <c r="AD79" s="5"/>
    </row>
    <row r="80" spans="1:30" x14ac:dyDescent="0.25">
      <c r="A80" s="1" t="s">
        <v>3</v>
      </c>
      <c r="B80" s="39">
        <v>2015</v>
      </c>
      <c r="C80" s="40">
        <v>559485</v>
      </c>
      <c r="D80" s="39">
        <v>122758</v>
      </c>
      <c r="E80" s="49">
        <v>4.6445737874999997</v>
      </c>
      <c r="F80" s="50">
        <v>4.5318838266999997</v>
      </c>
      <c r="G80" s="50">
        <v>4.7600659002999999</v>
      </c>
      <c r="H80" s="51">
        <v>5.1111629999999999E-14</v>
      </c>
      <c r="I80" s="52">
        <v>4.5576255723000001</v>
      </c>
      <c r="J80" s="50">
        <v>4.5456987804000004</v>
      </c>
      <c r="K80" s="50">
        <v>4.5695836570999999</v>
      </c>
      <c r="L80" s="51">
        <v>1.0989471879999999</v>
      </c>
      <c r="M80" s="51">
        <v>1.0722837478</v>
      </c>
      <c r="N80" s="51">
        <v>1.1262736421999999</v>
      </c>
      <c r="O80" s="51" t="s">
        <v>34</v>
      </c>
      <c r="P80" s="51" t="s">
        <v>34</v>
      </c>
      <c r="Q80" s="51" t="s">
        <v>34</v>
      </c>
      <c r="R80" s="39" t="s">
        <v>34</v>
      </c>
      <c r="S80" s="39" t="s">
        <v>34</v>
      </c>
      <c r="AD80" s="5"/>
    </row>
    <row r="81" spans="1:30" x14ac:dyDescent="0.25">
      <c r="A81" s="1" t="s">
        <v>3</v>
      </c>
      <c r="B81" s="39">
        <v>2016</v>
      </c>
      <c r="C81" s="40">
        <v>569834</v>
      </c>
      <c r="D81" s="39">
        <v>123813</v>
      </c>
      <c r="E81" s="49">
        <v>4.6866142486999998</v>
      </c>
      <c r="F81" s="50">
        <v>4.5729883579999999</v>
      </c>
      <c r="G81" s="50">
        <v>4.8030634231000002</v>
      </c>
      <c r="H81" s="51">
        <v>1.5284440000000001E-16</v>
      </c>
      <c r="I81" s="52">
        <v>4.6023761640999998</v>
      </c>
      <c r="J81" s="50">
        <v>4.5904419906999996</v>
      </c>
      <c r="K81" s="50">
        <v>4.6143413637000004</v>
      </c>
      <c r="L81" s="51">
        <v>1.1088943325</v>
      </c>
      <c r="M81" s="51">
        <v>1.082009443</v>
      </c>
      <c r="N81" s="51">
        <v>1.1364472359</v>
      </c>
      <c r="O81" s="51" t="s">
        <v>34</v>
      </c>
      <c r="P81" s="51" t="s">
        <v>34</v>
      </c>
      <c r="Q81" s="51" t="s">
        <v>34</v>
      </c>
      <c r="R81" s="39" t="s">
        <v>34</v>
      </c>
      <c r="S81" s="39" t="s">
        <v>34</v>
      </c>
      <c r="AD81" s="5"/>
    </row>
    <row r="82" spans="1:30" x14ac:dyDescent="0.25">
      <c r="A82" s="1" t="s">
        <v>3</v>
      </c>
      <c r="B82" s="39">
        <v>2017</v>
      </c>
      <c r="C82" s="40">
        <v>568928</v>
      </c>
      <c r="D82" s="39">
        <v>123625</v>
      </c>
      <c r="E82" s="49">
        <v>4.6489997003000001</v>
      </c>
      <c r="F82" s="50">
        <v>4.5362580490999997</v>
      </c>
      <c r="G82" s="50">
        <v>4.7645433704000002</v>
      </c>
      <c r="H82" s="51">
        <v>2.765342E-14</v>
      </c>
      <c r="I82" s="52">
        <v>4.6020465116000002</v>
      </c>
      <c r="J82" s="50">
        <v>4.5901037075</v>
      </c>
      <c r="K82" s="50">
        <v>4.6140203893000002</v>
      </c>
      <c r="L82" s="51">
        <v>1.0999943981</v>
      </c>
      <c r="M82" s="51">
        <v>1.0733187275</v>
      </c>
      <c r="N82" s="51">
        <v>1.1273330510999999</v>
      </c>
      <c r="O82" s="51" t="s">
        <v>34</v>
      </c>
      <c r="P82" s="51" t="s">
        <v>34</v>
      </c>
      <c r="Q82" s="51" t="s">
        <v>34</v>
      </c>
      <c r="R82" s="39" t="s">
        <v>34</v>
      </c>
      <c r="S82" s="39" t="s">
        <v>34</v>
      </c>
      <c r="AD82" s="5"/>
    </row>
    <row r="83" spans="1:30" x14ac:dyDescent="0.25">
      <c r="A83" s="1" t="s">
        <v>3</v>
      </c>
      <c r="B83" s="39">
        <v>2018</v>
      </c>
      <c r="C83" s="40">
        <v>568331</v>
      </c>
      <c r="D83" s="39">
        <v>122917</v>
      </c>
      <c r="E83" s="49">
        <v>4.6385541655000004</v>
      </c>
      <c r="F83" s="50">
        <v>4.5261069379999999</v>
      </c>
      <c r="G83" s="50">
        <v>4.7537950475999997</v>
      </c>
      <c r="H83" s="51">
        <v>1.069491E-13</v>
      </c>
      <c r="I83" s="52">
        <v>4.6236972917000001</v>
      </c>
      <c r="J83" s="50">
        <v>4.6116920091000004</v>
      </c>
      <c r="K83" s="50">
        <v>4.6357338267000001</v>
      </c>
      <c r="L83" s="51">
        <v>1.0975228923</v>
      </c>
      <c r="M83" s="51">
        <v>1.0709168848999999</v>
      </c>
      <c r="N83" s="51">
        <v>1.1247899029999999</v>
      </c>
      <c r="O83" s="51" t="s">
        <v>34</v>
      </c>
      <c r="P83" s="51" t="s">
        <v>34</v>
      </c>
      <c r="Q83" s="51" t="s">
        <v>34</v>
      </c>
      <c r="R83" s="39" t="s">
        <v>34</v>
      </c>
      <c r="S83" s="39" t="s">
        <v>34</v>
      </c>
      <c r="AD83" s="5"/>
    </row>
    <row r="84" spans="1:30" x14ac:dyDescent="0.25">
      <c r="A84" s="1" t="s">
        <v>3</v>
      </c>
      <c r="B84" s="39">
        <v>2019</v>
      </c>
      <c r="C84" s="40">
        <v>578820</v>
      </c>
      <c r="D84" s="39">
        <v>124391</v>
      </c>
      <c r="E84" s="49">
        <v>4.6838893386000002</v>
      </c>
      <c r="F84" s="50">
        <v>4.5703922093999996</v>
      </c>
      <c r="G84" s="50">
        <v>4.8002049563</v>
      </c>
      <c r="H84" s="51">
        <v>2.1679699999999999E-16</v>
      </c>
      <c r="I84" s="52">
        <v>4.6532305392</v>
      </c>
      <c r="J84" s="50">
        <v>4.6412584042000002</v>
      </c>
      <c r="K84" s="50">
        <v>4.6652335562999996</v>
      </c>
      <c r="L84" s="51">
        <v>1.1082495947</v>
      </c>
      <c r="M84" s="51">
        <v>1.0813951713000001</v>
      </c>
      <c r="N84" s="51">
        <v>1.1357708974</v>
      </c>
      <c r="O84" s="51" t="s">
        <v>34</v>
      </c>
      <c r="P84" s="51" t="s">
        <v>34</v>
      </c>
      <c r="Q84" s="51" t="s">
        <v>34</v>
      </c>
      <c r="R84" s="39" t="s">
        <v>34</v>
      </c>
      <c r="S84" s="39" t="s">
        <v>34</v>
      </c>
      <c r="AD84" s="5"/>
    </row>
    <row r="85" spans="1:30" x14ac:dyDescent="0.25">
      <c r="A85" s="1" t="s">
        <v>3</v>
      </c>
      <c r="B85" s="39">
        <v>2020</v>
      </c>
      <c r="C85" s="40">
        <v>509044</v>
      </c>
      <c r="D85" s="39">
        <v>112560</v>
      </c>
      <c r="E85" s="49">
        <v>4.3154852645000004</v>
      </c>
      <c r="F85" s="50">
        <v>4.2108278815000002</v>
      </c>
      <c r="G85" s="50">
        <v>4.4227438386999998</v>
      </c>
      <c r="H85" s="51">
        <v>9.5801287700000001E-2</v>
      </c>
      <c r="I85" s="52">
        <v>4.5224235963000003</v>
      </c>
      <c r="J85" s="50">
        <v>4.5100172104</v>
      </c>
      <c r="K85" s="50">
        <v>4.5348641103</v>
      </c>
      <c r="L85" s="51">
        <v>1.0210819363000001</v>
      </c>
      <c r="M85" s="51">
        <v>0.99631907500000005</v>
      </c>
      <c r="N85" s="51">
        <v>1.0464602624999999</v>
      </c>
      <c r="O85" s="51" t="s">
        <v>34</v>
      </c>
      <c r="P85" s="51" t="s">
        <v>34</v>
      </c>
      <c r="Q85" s="51" t="s">
        <v>34</v>
      </c>
      <c r="R85" s="39" t="s">
        <v>34</v>
      </c>
      <c r="S85" s="39" t="s">
        <v>34</v>
      </c>
      <c r="AD85" s="5"/>
    </row>
    <row r="86" spans="1:30" x14ac:dyDescent="0.25">
      <c r="A86" s="1" t="s">
        <v>3</v>
      </c>
      <c r="B86" s="39">
        <v>2021</v>
      </c>
      <c r="C86" s="40">
        <v>526453</v>
      </c>
      <c r="D86" s="39">
        <v>116197</v>
      </c>
      <c r="E86" s="49">
        <v>4.3795875663999997</v>
      </c>
      <c r="F86" s="50">
        <v>4.2734751389000003</v>
      </c>
      <c r="G86" s="50">
        <v>4.4883348161000001</v>
      </c>
      <c r="H86" s="51">
        <v>4.4356702000000001E-3</v>
      </c>
      <c r="I86" s="52">
        <v>4.5306935634999999</v>
      </c>
      <c r="J86" s="50">
        <v>4.5184714437000002</v>
      </c>
      <c r="K86" s="50">
        <v>4.5429487432000002</v>
      </c>
      <c r="L86" s="51">
        <v>1.0362491072</v>
      </c>
      <c r="M86" s="51">
        <v>1.0111419694999999</v>
      </c>
      <c r="N86" s="51">
        <v>1.0619796671999999</v>
      </c>
      <c r="O86" s="51" t="s">
        <v>34</v>
      </c>
      <c r="P86" s="51" t="s">
        <v>34</v>
      </c>
      <c r="Q86" s="51" t="s">
        <v>34</v>
      </c>
      <c r="R86" s="39" t="s">
        <v>34</v>
      </c>
      <c r="S86" s="39" t="s">
        <v>34</v>
      </c>
      <c r="AD86" s="5"/>
    </row>
    <row r="87" spans="1:30" x14ac:dyDescent="0.25">
      <c r="A87" s="1" t="s">
        <v>3</v>
      </c>
      <c r="B87" s="39">
        <v>2022</v>
      </c>
      <c r="C87" s="40">
        <v>575988</v>
      </c>
      <c r="D87" s="39">
        <v>123724</v>
      </c>
      <c r="E87" s="49">
        <v>4.6343440576999999</v>
      </c>
      <c r="F87" s="50">
        <v>4.5221067021000003</v>
      </c>
      <c r="G87" s="50">
        <v>4.7493671113999998</v>
      </c>
      <c r="H87" s="51">
        <v>1.7495920000000001E-13</v>
      </c>
      <c r="I87" s="52">
        <v>4.6554265946999998</v>
      </c>
      <c r="J87" s="50">
        <v>4.6434194376000004</v>
      </c>
      <c r="K87" s="50">
        <v>4.6674648004000003</v>
      </c>
      <c r="L87" s="51">
        <v>1.0965267435999999</v>
      </c>
      <c r="M87" s="51">
        <v>1.0699703938</v>
      </c>
      <c r="N87" s="51">
        <v>1.1237422142</v>
      </c>
      <c r="O87" s="51" t="s">
        <v>34</v>
      </c>
      <c r="P87" s="51" t="s">
        <v>34</v>
      </c>
      <c r="Q87" s="51" t="s">
        <v>34</v>
      </c>
      <c r="R87" s="39" t="s">
        <v>34</v>
      </c>
      <c r="S87" s="39" t="s">
        <v>34</v>
      </c>
      <c r="AD87" s="5"/>
    </row>
    <row r="88" spans="1:30" s="2" customFormat="1" ht="15.6" x14ac:dyDescent="0.3">
      <c r="A88" s="2" t="s">
        <v>5</v>
      </c>
      <c r="B88" s="43">
        <v>2003</v>
      </c>
      <c r="C88" s="44">
        <v>143125</v>
      </c>
      <c r="D88" s="43">
        <v>38814</v>
      </c>
      <c r="E88" s="45">
        <v>4.4350967957999998</v>
      </c>
      <c r="F88" s="46">
        <v>4.3228258061</v>
      </c>
      <c r="G88" s="46">
        <v>4.5502836501999999</v>
      </c>
      <c r="H88" s="47">
        <v>2.2901160000000001E-4</v>
      </c>
      <c r="I88" s="48">
        <v>3.6874581336999999</v>
      </c>
      <c r="J88" s="46">
        <v>3.668403836</v>
      </c>
      <c r="K88" s="46">
        <v>3.7066114025000001</v>
      </c>
      <c r="L88" s="47">
        <v>1.0493830813</v>
      </c>
      <c r="M88" s="47">
        <v>1.0228187733</v>
      </c>
      <c r="N88" s="47">
        <v>1.0766373086000001</v>
      </c>
      <c r="O88" s="47">
        <v>1.0765</v>
      </c>
      <c r="P88" s="47">
        <v>1.0661</v>
      </c>
      <c r="Q88" s="47">
        <v>1.087</v>
      </c>
      <c r="R88" s="43" t="s">
        <v>33</v>
      </c>
      <c r="S88" s="43" t="s">
        <v>34</v>
      </c>
      <c r="AD88" s="4"/>
    </row>
    <row r="89" spans="1:30" x14ac:dyDescent="0.25">
      <c r="A89" s="1" t="s">
        <v>5</v>
      </c>
      <c r="B89" s="39">
        <v>2004</v>
      </c>
      <c r="C89" s="40">
        <v>147388</v>
      </c>
      <c r="D89" s="39">
        <v>39362</v>
      </c>
      <c r="E89" s="49">
        <v>4.4730280715999999</v>
      </c>
      <c r="F89" s="50">
        <v>4.3599210326</v>
      </c>
      <c r="G89" s="50">
        <v>4.5890693843000001</v>
      </c>
      <c r="H89" s="51">
        <v>1.4218300000000001E-5</v>
      </c>
      <c r="I89" s="52">
        <v>3.7444235557000001</v>
      </c>
      <c r="J89" s="50">
        <v>3.7253560502999998</v>
      </c>
      <c r="K89" s="50">
        <v>3.7635886543999999</v>
      </c>
      <c r="L89" s="51">
        <v>1.0583579562000001</v>
      </c>
      <c r="M89" s="51">
        <v>1.0315958316</v>
      </c>
      <c r="N89" s="51">
        <v>1.0858143559</v>
      </c>
      <c r="O89" s="51" t="s">
        <v>34</v>
      </c>
      <c r="P89" s="51" t="s">
        <v>34</v>
      </c>
      <c r="Q89" s="51" t="s">
        <v>34</v>
      </c>
      <c r="R89" s="39" t="s">
        <v>34</v>
      </c>
      <c r="S89" s="39" t="s">
        <v>34</v>
      </c>
      <c r="AD89" s="5"/>
    </row>
    <row r="90" spans="1:30" x14ac:dyDescent="0.25">
      <c r="A90" s="1" t="s">
        <v>5</v>
      </c>
      <c r="B90" s="39">
        <v>2005</v>
      </c>
      <c r="C90" s="40">
        <v>150065</v>
      </c>
      <c r="D90" s="39">
        <v>40196</v>
      </c>
      <c r="E90" s="49">
        <v>4.4474158324999999</v>
      </c>
      <c r="F90" s="50">
        <v>4.3350547595000002</v>
      </c>
      <c r="G90" s="50">
        <v>4.5626892125999996</v>
      </c>
      <c r="H90" s="51">
        <v>9.4429299999999994E-5</v>
      </c>
      <c r="I90" s="52">
        <v>3.7333316748000001</v>
      </c>
      <c r="J90" s="50">
        <v>3.7144905527000001</v>
      </c>
      <c r="K90" s="50">
        <v>3.7522683653</v>
      </c>
      <c r="L90" s="51">
        <v>1.0522978742</v>
      </c>
      <c r="M90" s="51">
        <v>1.0257122516999999</v>
      </c>
      <c r="N90" s="51">
        <v>1.0795725742</v>
      </c>
      <c r="O90" s="51" t="s">
        <v>34</v>
      </c>
      <c r="P90" s="51" t="s">
        <v>34</v>
      </c>
      <c r="Q90" s="51" t="s">
        <v>34</v>
      </c>
      <c r="R90" s="39" t="s">
        <v>34</v>
      </c>
      <c r="S90" s="39" t="s">
        <v>34</v>
      </c>
      <c r="AD90" s="5"/>
    </row>
    <row r="91" spans="1:30" x14ac:dyDescent="0.25">
      <c r="A91" s="1" t="s">
        <v>5</v>
      </c>
      <c r="B91" s="39">
        <v>2006</v>
      </c>
      <c r="C91" s="40">
        <v>152297</v>
      </c>
      <c r="D91" s="39">
        <v>40284</v>
      </c>
      <c r="E91" s="49">
        <v>4.5010192739999999</v>
      </c>
      <c r="F91" s="50">
        <v>4.3874029829000003</v>
      </c>
      <c r="G91" s="50">
        <v>4.6175777752</v>
      </c>
      <c r="H91" s="51">
        <v>1.390353E-6</v>
      </c>
      <c r="I91" s="52">
        <v>3.7805828617000001</v>
      </c>
      <c r="J91" s="50">
        <v>3.7616432506000002</v>
      </c>
      <c r="K91" s="50">
        <v>3.7996178324000001</v>
      </c>
      <c r="L91" s="51">
        <v>1.0649809219999999</v>
      </c>
      <c r="M91" s="51">
        <v>1.0380983038</v>
      </c>
      <c r="N91" s="51">
        <v>1.0925596930000001</v>
      </c>
      <c r="O91" s="51" t="s">
        <v>34</v>
      </c>
      <c r="P91" s="51" t="s">
        <v>34</v>
      </c>
      <c r="Q91" s="51" t="s">
        <v>34</v>
      </c>
      <c r="R91" s="39" t="s">
        <v>34</v>
      </c>
      <c r="S91" s="39" t="s">
        <v>34</v>
      </c>
      <c r="AD91" s="5"/>
    </row>
    <row r="92" spans="1:30" x14ac:dyDescent="0.25">
      <c r="A92" s="1" t="s">
        <v>5</v>
      </c>
      <c r="B92" s="39">
        <v>2007</v>
      </c>
      <c r="C92" s="40">
        <v>157325</v>
      </c>
      <c r="D92" s="39">
        <v>40363</v>
      </c>
      <c r="E92" s="49">
        <v>4.6012017968999999</v>
      </c>
      <c r="F92" s="50">
        <v>4.4854854917999996</v>
      </c>
      <c r="G92" s="50">
        <v>4.7199033447999996</v>
      </c>
      <c r="H92" s="51">
        <v>6.2164630000000005E-11</v>
      </c>
      <c r="I92" s="52">
        <v>3.8977528924999998</v>
      </c>
      <c r="J92" s="50">
        <v>3.8785400795</v>
      </c>
      <c r="K92" s="50">
        <v>3.9170608785000001</v>
      </c>
      <c r="L92" s="51">
        <v>1.0886849918999999</v>
      </c>
      <c r="M92" s="51">
        <v>1.0613054919</v>
      </c>
      <c r="N92" s="51">
        <v>1.1167708267000001</v>
      </c>
      <c r="O92" s="51" t="s">
        <v>34</v>
      </c>
      <c r="P92" s="51" t="s">
        <v>34</v>
      </c>
      <c r="Q92" s="51" t="s">
        <v>34</v>
      </c>
      <c r="R92" s="39" t="s">
        <v>34</v>
      </c>
      <c r="S92" s="39" t="s">
        <v>34</v>
      </c>
      <c r="AD92" s="5"/>
    </row>
    <row r="93" spans="1:30" x14ac:dyDescent="0.25">
      <c r="A93" s="1" t="s">
        <v>5</v>
      </c>
      <c r="B93" s="39">
        <v>2008</v>
      </c>
      <c r="C93" s="40">
        <v>159374</v>
      </c>
      <c r="D93" s="39">
        <v>40487</v>
      </c>
      <c r="E93" s="49">
        <v>4.6119809262000002</v>
      </c>
      <c r="F93" s="50">
        <v>4.4959522773999998</v>
      </c>
      <c r="G93" s="50">
        <v>4.7310039679999996</v>
      </c>
      <c r="H93" s="51">
        <v>1.866844E-11</v>
      </c>
      <c r="I93" s="52">
        <v>3.9364240373000001</v>
      </c>
      <c r="J93" s="50">
        <v>3.9171454336</v>
      </c>
      <c r="K93" s="50">
        <v>3.9557975226000002</v>
      </c>
      <c r="L93" s="51">
        <v>1.0912354290999999</v>
      </c>
      <c r="M93" s="51">
        <v>1.0637820257999999</v>
      </c>
      <c r="N93" s="51">
        <v>1.1193973322999999</v>
      </c>
      <c r="O93" s="51" t="s">
        <v>34</v>
      </c>
      <c r="P93" s="51" t="s">
        <v>34</v>
      </c>
      <c r="Q93" s="51" t="s">
        <v>34</v>
      </c>
      <c r="R93" s="39" t="s">
        <v>34</v>
      </c>
      <c r="S93" s="39" t="s">
        <v>34</v>
      </c>
      <c r="AD93" s="5"/>
    </row>
    <row r="94" spans="1:30" x14ac:dyDescent="0.25">
      <c r="A94" s="1" t="s">
        <v>5</v>
      </c>
      <c r="B94" s="39">
        <v>2009</v>
      </c>
      <c r="C94" s="40">
        <v>168297</v>
      </c>
      <c r="D94" s="39">
        <v>41674</v>
      </c>
      <c r="E94" s="49">
        <v>4.7300274632999999</v>
      </c>
      <c r="F94" s="50">
        <v>4.6110018723000001</v>
      </c>
      <c r="G94" s="50">
        <v>4.8521255084000003</v>
      </c>
      <c r="H94" s="51">
        <v>4.7943069999999996E-18</v>
      </c>
      <c r="I94" s="52">
        <v>4.0384172386000001</v>
      </c>
      <c r="J94" s="50">
        <v>4.0191693072000003</v>
      </c>
      <c r="K94" s="50">
        <v>4.0577573489000001</v>
      </c>
      <c r="L94" s="51">
        <v>1.1191662826</v>
      </c>
      <c r="M94" s="51">
        <v>1.0910037763</v>
      </c>
      <c r="N94" s="51">
        <v>1.1480557587</v>
      </c>
      <c r="O94" s="51" t="s">
        <v>34</v>
      </c>
      <c r="P94" s="51" t="s">
        <v>34</v>
      </c>
      <c r="Q94" s="51" t="s">
        <v>34</v>
      </c>
      <c r="R94" s="39" t="s">
        <v>34</v>
      </c>
      <c r="S94" s="39" t="s">
        <v>34</v>
      </c>
      <c r="AD94" s="5"/>
    </row>
    <row r="95" spans="1:30" x14ac:dyDescent="0.25">
      <c r="A95" s="1" t="s">
        <v>5</v>
      </c>
      <c r="B95" s="39">
        <v>2010</v>
      </c>
      <c r="C95" s="40">
        <v>175316</v>
      </c>
      <c r="D95" s="39">
        <v>42481</v>
      </c>
      <c r="E95" s="49">
        <v>4.8288195810000003</v>
      </c>
      <c r="F95" s="50">
        <v>4.7075223904000003</v>
      </c>
      <c r="G95" s="50">
        <v>4.9532421965999998</v>
      </c>
      <c r="H95" s="51">
        <v>1.00076E-24</v>
      </c>
      <c r="I95" s="52">
        <v>4.1269273322000002</v>
      </c>
      <c r="J95" s="50">
        <v>4.1076543878000003</v>
      </c>
      <c r="K95" s="50">
        <v>4.1462907045000001</v>
      </c>
      <c r="L95" s="51">
        <v>1.1425413704</v>
      </c>
      <c r="M95" s="51">
        <v>1.1138413836000001</v>
      </c>
      <c r="N95" s="51">
        <v>1.1719808603999999</v>
      </c>
      <c r="O95" s="51" t="s">
        <v>34</v>
      </c>
      <c r="P95" s="51" t="s">
        <v>34</v>
      </c>
      <c r="Q95" s="51" t="s">
        <v>34</v>
      </c>
      <c r="R95" s="39" t="s">
        <v>34</v>
      </c>
      <c r="S95" s="39" t="s">
        <v>34</v>
      </c>
      <c r="AD95" s="5"/>
    </row>
    <row r="96" spans="1:30" x14ac:dyDescent="0.25">
      <c r="A96" s="1" t="s">
        <v>5</v>
      </c>
      <c r="B96" s="39">
        <v>2011</v>
      </c>
      <c r="C96" s="40">
        <v>176301</v>
      </c>
      <c r="D96" s="39">
        <v>42539</v>
      </c>
      <c r="E96" s="49">
        <v>4.7734873753000002</v>
      </c>
      <c r="F96" s="50">
        <v>4.6535886578000003</v>
      </c>
      <c r="G96" s="50">
        <v>4.8964752576999997</v>
      </c>
      <c r="H96" s="51">
        <v>6.6618030000000001E-21</v>
      </c>
      <c r="I96" s="52">
        <v>4.1444556759999998</v>
      </c>
      <c r="J96" s="50">
        <v>4.1251548908000002</v>
      </c>
      <c r="K96" s="50">
        <v>4.1638467656999998</v>
      </c>
      <c r="L96" s="51">
        <v>1.1294492816999999</v>
      </c>
      <c r="M96" s="51">
        <v>1.1010801859999999</v>
      </c>
      <c r="N96" s="51">
        <v>1.1585493012000001</v>
      </c>
      <c r="O96" s="51" t="s">
        <v>34</v>
      </c>
      <c r="P96" s="51" t="s">
        <v>34</v>
      </c>
      <c r="Q96" s="51" t="s">
        <v>34</v>
      </c>
      <c r="R96" s="39" t="s">
        <v>34</v>
      </c>
      <c r="S96" s="39" t="s">
        <v>34</v>
      </c>
      <c r="AD96" s="5"/>
    </row>
    <row r="97" spans="1:30" x14ac:dyDescent="0.25">
      <c r="A97" s="1" t="s">
        <v>5</v>
      </c>
      <c r="B97" s="39">
        <v>2012</v>
      </c>
      <c r="C97" s="40">
        <v>178790</v>
      </c>
      <c r="D97" s="39">
        <v>43269</v>
      </c>
      <c r="E97" s="49">
        <v>4.7796740052000004</v>
      </c>
      <c r="F97" s="50">
        <v>4.6596695303000004</v>
      </c>
      <c r="G97" s="50">
        <v>4.9027690584999997</v>
      </c>
      <c r="H97" s="51">
        <v>2.4770110000000002E-21</v>
      </c>
      <c r="I97" s="52">
        <v>4.1320575931999999</v>
      </c>
      <c r="J97" s="50">
        <v>4.1129486488999998</v>
      </c>
      <c r="K97" s="50">
        <v>4.1512553184999996</v>
      </c>
      <c r="L97" s="51">
        <v>1.130913093</v>
      </c>
      <c r="M97" s="51">
        <v>1.1025189741000001</v>
      </c>
      <c r="N97" s="51">
        <v>1.1600384699999999</v>
      </c>
      <c r="O97" s="51" t="s">
        <v>34</v>
      </c>
      <c r="P97" s="51" t="s">
        <v>34</v>
      </c>
      <c r="Q97" s="51" t="s">
        <v>34</v>
      </c>
      <c r="R97" s="39" t="s">
        <v>34</v>
      </c>
      <c r="S97" s="39" t="s">
        <v>34</v>
      </c>
      <c r="AD97" s="5"/>
    </row>
    <row r="98" spans="1:30" x14ac:dyDescent="0.25">
      <c r="A98" s="1" t="s">
        <v>5</v>
      </c>
      <c r="B98" s="39">
        <v>2013</v>
      </c>
      <c r="C98" s="40">
        <v>180603</v>
      </c>
      <c r="D98" s="39">
        <v>43404</v>
      </c>
      <c r="E98" s="49">
        <v>4.7770182005999997</v>
      </c>
      <c r="F98" s="50">
        <v>4.6570060060999996</v>
      </c>
      <c r="G98" s="50">
        <v>4.9001231388999997</v>
      </c>
      <c r="H98" s="51">
        <v>3.9486109999999997E-21</v>
      </c>
      <c r="I98" s="52">
        <v>4.1609759468999998</v>
      </c>
      <c r="J98" s="50">
        <v>4.1418298731999998</v>
      </c>
      <c r="K98" s="50">
        <v>4.1802105254999997</v>
      </c>
      <c r="L98" s="51">
        <v>1.1302847062000001</v>
      </c>
      <c r="M98" s="51">
        <v>1.1018887608000001</v>
      </c>
      <c r="N98" s="51">
        <v>1.1594124221</v>
      </c>
      <c r="O98" s="51" t="s">
        <v>34</v>
      </c>
      <c r="P98" s="51" t="s">
        <v>34</v>
      </c>
      <c r="Q98" s="51" t="s">
        <v>34</v>
      </c>
      <c r="R98" s="39" t="s">
        <v>34</v>
      </c>
      <c r="S98" s="39" t="s">
        <v>34</v>
      </c>
      <c r="AD98" s="5"/>
    </row>
    <row r="99" spans="1:30" x14ac:dyDescent="0.25">
      <c r="A99" s="1" t="s">
        <v>5</v>
      </c>
      <c r="B99" s="39">
        <v>2014</v>
      </c>
      <c r="C99" s="40">
        <v>185532</v>
      </c>
      <c r="D99" s="39">
        <v>44011</v>
      </c>
      <c r="E99" s="49">
        <v>4.7922202042000004</v>
      </c>
      <c r="F99" s="50">
        <v>4.6720021350999996</v>
      </c>
      <c r="G99" s="50">
        <v>4.9155316760999996</v>
      </c>
      <c r="H99" s="51">
        <v>3.2267500000000002E-22</v>
      </c>
      <c r="I99" s="52">
        <v>4.215582468</v>
      </c>
      <c r="J99" s="50">
        <v>4.1964439387999999</v>
      </c>
      <c r="K99" s="50">
        <v>4.2348082815000003</v>
      </c>
      <c r="L99" s="51">
        <v>1.1338816345</v>
      </c>
      <c r="M99" s="51">
        <v>1.1054369773999999</v>
      </c>
      <c r="N99" s="51">
        <v>1.1630582181</v>
      </c>
      <c r="O99" s="51" t="s">
        <v>34</v>
      </c>
      <c r="P99" s="51" t="s">
        <v>34</v>
      </c>
      <c r="Q99" s="51" t="s">
        <v>34</v>
      </c>
      <c r="R99" s="39" t="s">
        <v>34</v>
      </c>
      <c r="S99" s="39" t="s">
        <v>34</v>
      </c>
      <c r="AD99" s="5"/>
    </row>
    <row r="100" spans="1:30" x14ac:dyDescent="0.25">
      <c r="A100" s="1" t="s">
        <v>5</v>
      </c>
      <c r="B100" s="39">
        <v>2015</v>
      </c>
      <c r="C100" s="40">
        <v>194720</v>
      </c>
      <c r="D100" s="39">
        <v>45461</v>
      </c>
      <c r="E100" s="49">
        <v>4.8682659253000002</v>
      </c>
      <c r="F100" s="50">
        <v>4.7462337036999998</v>
      </c>
      <c r="G100" s="50">
        <v>4.9934357638</v>
      </c>
      <c r="H100" s="51">
        <v>9.6536800000000006E-28</v>
      </c>
      <c r="I100" s="52">
        <v>4.2832317810999996</v>
      </c>
      <c r="J100" s="50">
        <v>4.2642494189000004</v>
      </c>
      <c r="K100" s="50">
        <v>4.3022986435000004</v>
      </c>
      <c r="L100" s="51">
        <v>1.1518747239</v>
      </c>
      <c r="M100" s="51">
        <v>1.1230008223000001</v>
      </c>
      <c r="N100" s="51">
        <v>1.1814910135000001</v>
      </c>
      <c r="O100" s="51" t="s">
        <v>34</v>
      </c>
      <c r="P100" s="51" t="s">
        <v>34</v>
      </c>
      <c r="Q100" s="51" t="s">
        <v>34</v>
      </c>
      <c r="R100" s="39" t="s">
        <v>34</v>
      </c>
      <c r="S100" s="39" t="s">
        <v>34</v>
      </c>
      <c r="AD100" s="5"/>
    </row>
    <row r="101" spans="1:30" x14ac:dyDescent="0.25">
      <c r="A101" s="1" t="s">
        <v>5</v>
      </c>
      <c r="B101" s="39">
        <v>2016</v>
      </c>
      <c r="C101" s="40">
        <v>199440</v>
      </c>
      <c r="D101" s="39">
        <v>45713</v>
      </c>
      <c r="E101" s="49">
        <v>4.9270062546000002</v>
      </c>
      <c r="F101" s="50">
        <v>4.8036438481000001</v>
      </c>
      <c r="G101" s="50">
        <v>5.0535367319000004</v>
      </c>
      <c r="H101" s="51">
        <v>2.0049410000000001E-32</v>
      </c>
      <c r="I101" s="52">
        <v>4.3628727058000001</v>
      </c>
      <c r="J101" s="50">
        <v>4.3437670547999998</v>
      </c>
      <c r="K101" s="50">
        <v>4.3820623911999999</v>
      </c>
      <c r="L101" s="51">
        <v>1.1657732047</v>
      </c>
      <c r="M101" s="51">
        <v>1.1365845696000001</v>
      </c>
      <c r="N101" s="51">
        <v>1.1957114334000001</v>
      </c>
      <c r="O101" s="51" t="s">
        <v>34</v>
      </c>
      <c r="P101" s="51" t="s">
        <v>34</v>
      </c>
      <c r="Q101" s="51" t="s">
        <v>34</v>
      </c>
      <c r="R101" s="39" t="s">
        <v>34</v>
      </c>
      <c r="S101" s="39" t="s">
        <v>34</v>
      </c>
      <c r="AD101" s="5"/>
    </row>
    <row r="102" spans="1:30" x14ac:dyDescent="0.25">
      <c r="A102" s="1" t="s">
        <v>5</v>
      </c>
      <c r="B102" s="39">
        <v>2017</v>
      </c>
      <c r="C102" s="40">
        <v>197136</v>
      </c>
      <c r="D102" s="39">
        <v>45283</v>
      </c>
      <c r="E102" s="49">
        <v>4.8652871873999999</v>
      </c>
      <c r="F102" s="50">
        <v>4.7435777755000004</v>
      </c>
      <c r="G102" s="50">
        <v>4.9901193859999999</v>
      </c>
      <c r="H102" s="51">
        <v>1.2681030000000001E-27</v>
      </c>
      <c r="I102" s="52">
        <v>4.3534218138999998</v>
      </c>
      <c r="J102" s="50">
        <v>4.3342467127999997</v>
      </c>
      <c r="K102" s="50">
        <v>4.3726817473999997</v>
      </c>
      <c r="L102" s="51">
        <v>1.1511699282000001</v>
      </c>
      <c r="M102" s="51">
        <v>1.1223724062</v>
      </c>
      <c r="N102" s="51">
        <v>1.1807063292</v>
      </c>
      <c r="O102" s="51" t="s">
        <v>34</v>
      </c>
      <c r="P102" s="51" t="s">
        <v>34</v>
      </c>
      <c r="Q102" s="51" t="s">
        <v>34</v>
      </c>
      <c r="R102" s="39" t="s">
        <v>34</v>
      </c>
      <c r="S102" s="39" t="s">
        <v>34</v>
      </c>
      <c r="AD102" s="5"/>
    </row>
    <row r="103" spans="1:30" x14ac:dyDescent="0.25">
      <c r="A103" s="1" t="s">
        <v>5</v>
      </c>
      <c r="B103" s="39">
        <v>2018</v>
      </c>
      <c r="C103" s="40">
        <v>199615</v>
      </c>
      <c r="D103" s="39">
        <v>45345</v>
      </c>
      <c r="E103" s="49">
        <v>4.8992736040000002</v>
      </c>
      <c r="F103" s="50">
        <v>4.7766302573999999</v>
      </c>
      <c r="G103" s="50">
        <v>5.0250659047999999</v>
      </c>
      <c r="H103" s="51">
        <v>3.2485140000000003E-30</v>
      </c>
      <c r="I103" s="52">
        <v>4.4021391553999996</v>
      </c>
      <c r="J103" s="50">
        <v>4.3828699844000001</v>
      </c>
      <c r="K103" s="50">
        <v>4.4214930426999999</v>
      </c>
      <c r="L103" s="51">
        <v>1.1592114146000001</v>
      </c>
      <c r="M103" s="51">
        <v>1.1301929154000001</v>
      </c>
      <c r="N103" s="51">
        <v>1.1889749841999999</v>
      </c>
      <c r="O103" s="51" t="s">
        <v>34</v>
      </c>
      <c r="P103" s="51" t="s">
        <v>34</v>
      </c>
      <c r="Q103" s="51" t="s">
        <v>34</v>
      </c>
      <c r="R103" s="39" t="s">
        <v>34</v>
      </c>
      <c r="S103" s="39" t="s">
        <v>34</v>
      </c>
      <c r="AD103" s="5"/>
    </row>
    <row r="104" spans="1:30" x14ac:dyDescent="0.25">
      <c r="A104" s="1" t="s">
        <v>5</v>
      </c>
      <c r="B104" s="39">
        <v>2019</v>
      </c>
      <c r="C104" s="40">
        <v>204699</v>
      </c>
      <c r="D104" s="39">
        <v>45796</v>
      </c>
      <c r="E104" s="49">
        <v>4.9576207404000003</v>
      </c>
      <c r="F104" s="50">
        <v>4.8337187753000004</v>
      </c>
      <c r="G104" s="50">
        <v>5.0846986653000004</v>
      </c>
      <c r="H104" s="51">
        <v>4.4314710000000003E-35</v>
      </c>
      <c r="I104" s="52">
        <v>4.469800856</v>
      </c>
      <c r="J104" s="50">
        <v>4.4504794797000002</v>
      </c>
      <c r="K104" s="50">
        <v>4.4892061143999999</v>
      </c>
      <c r="L104" s="51">
        <v>1.1730168624999999</v>
      </c>
      <c r="M104" s="51">
        <v>1.1437005629999999</v>
      </c>
      <c r="N104" s="51">
        <v>1.2030846222</v>
      </c>
      <c r="O104" s="51" t="s">
        <v>34</v>
      </c>
      <c r="P104" s="51" t="s">
        <v>34</v>
      </c>
      <c r="Q104" s="51" t="s">
        <v>34</v>
      </c>
      <c r="R104" s="39" t="s">
        <v>34</v>
      </c>
      <c r="S104" s="39" t="s">
        <v>34</v>
      </c>
      <c r="AD104" s="5"/>
    </row>
    <row r="105" spans="1:30" x14ac:dyDescent="0.25">
      <c r="A105" s="1" t="s">
        <v>5</v>
      </c>
      <c r="B105" s="39">
        <v>2020</v>
      </c>
      <c r="C105" s="40">
        <v>189505</v>
      </c>
      <c r="D105" s="39">
        <v>42818</v>
      </c>
      <c r="E105" s="49">
        <v>4.7390966204999998</v>
      </c>
      <c r="F105" s="50">
        <v>4.6203681862000003</v>
      </c>
      <c r="G105" s="50">
        <v>4.8608759893000002</v>
      </c>
      <c r="H105" s="51">
        <v>9.1578769999999997E-19</v>
      </c>
      <c r="I105" s="52">
        <v>4.4258255874000003</v>
      </c>
      <c r="J105" s="50">
        <v>4.4059438310000001</v>
      </c>
      <c r="K105" s="50">
        <v>4.4457970598000003</v>
      </c>
      <c r="L105" s="51">
        <v>1.1213121253</v>
      </c>
      <c r="M105" s="51">
        <v>1.0932199289</v>
      </c>
      <c r="N105" s="51">
        <v>1.1501261998000001</v>
      </c>
      <c r="O105" s="51" t="s">
        <v>34</v>
      </c>
      <c r="P105" s="51" t="s">
        <v>34</v>
      </c>
      <c r="Q105" s="51" t="s">
        <v>34</v>
      </c>
      <c r="R105" s="39" t="s">
        <v>34</v>
      </c>
      <c r="S105" s="39" t="s">
        <v>34</v>
      </c>
      <c r="AD105" s="5"/>
    </row>
    <row r="106" spans="1:30" x14ac:dyDescent="0.25">
      <c r="A106" s="1" t="s">
        <v>5</v>
      </c>
      <c r="B106" s="39">
        <v>2021</v>
      </c>
      <c r="C106" s="40">
        <v>199817</v>
      </c>
      <c r="D106" s="39">
        <v>44809</v>
      </c>
      <c r="E106" s="49">
        <v>4.8419996674999997</v>
      </c>
      <c r="F106" s="50">
        <v>4.7209645287999997</v>
      </c>
      <c r="G106" s="50">
        <v>4.9661378807999998</v>
      </c>
      <c r="H106" s="51">
        <v>6.4056979999999994E-26</v>
      </c>
      <c r="I106" s="52">
        <v>4.4593050503000002</v>
      </c>
      <c r="J106" s="50">
        <v>4.4397954982999996</v>
      </c>
      <c r="K106" s="50">
        <v>4.4789003321000003</v>
      </c>
      <c r="L106" s="51">
        <v>1.1456598952999999</v>
      </c>
      <c r="M106" s="51">
        <v>1.1170219123</v>
      </c>
      <c r="N106" s="51">
        <v>1.1750320932</v>
      </c>
      <c r="O106" s="51" t="s">
        <v>34</v>
      </c>
      <c r="P106" s="51" t="s">
        <v>34</v>
      </c>
      <c r="Q106" s="51" t="s">
        <v>34</v>
      </c>
      <c r="R106" s="39" t="s">
        <v>34</v>
      </c>
      <c r="S106" s="39" t="s">
        <v>34</v>
      </c>
      <c r="AD106" s="5"/>
    </row>
    <row r="107" spans="1:30" x14ac:dyDescent="0.25">
      <c r="A107" s="1" t="s">
        <v>5</v>
      </c>
      <c r="B107" s="39">
        <v>2022</v>
      </c>
      <c r="C107" s="40">
        <v>211381</v>
      </c>
      <c r="D107" s="39">
        <v>46445</v>
      </c>
      <c r="E107" s="49">
        <v>5.0075116082999998</v>
      </c>
      <c r="F107" s="50">
        <v>4.8826838947000004</v>
      </c>
      <c r="G107" s="50">
        <v>5.1355305910000002</v>
      </c>
      <c r="H107" s="51">
        <v>1.3547059999999999E-39</v>
      </c>
      <c r="I107" s="52">
        <v>4.5512111098999997</v>
      </c>
      <c r="J107" s="50">
        <v>4.5318506027999996</v>
      </c>
      <c r="K107" s="50">
        <v>4.5706543269999997</v>
      </c>
      <c r="L107" s="51">
        <v>1.1848214826000001</v>
      </c>
      <c r="M107" s="51">
        <v>1.1552861429000001</v>
      </c>
      <c r="N107" s="51">
        <v>1.2151119048000001</v>
      </c>
      <c r="O107" s="51" t="s">
        <v>34</v>
      </c>
      <c r="P107" s="51" t="s">
        <v>34</v>
      </c>
      <c r="Q107" s="51" t="s">
        <v>34</v>
      </c>
      <c r="R107" s="39" t="s">
        <v>34</v>
      </c>
      <c r="S107" s="39" t="s">
        <v>34</v>
      </c>
      <c r="AD107" s="5"/>
    </row>
    <row r="108" spans="1:30" s="2" customFormat="1" ht="15.6" x14ac:dyDescent="0.3">
      <c r="A108" s="2" t="s">
        <v>6</v>
      </c>
      <c r="B108" s="43">
        <v>2003</v>
      </c>
      <c r="C108" s="44">
        <v>2906485</v>
      </c>
      <c r="D108" s="43">
        <v>779990</v>
      </c>
      <c r="E108" s="45">
        <v>3.9731596967999998</v>
      </c>
      <c r="F108" s="46">
        <v>3.8777663399</v>
      </c>
      <c r="G108" s="46">
        <v>4.0708997378999996</v>
      </c>
      <c r="H108" s="47">
        <v>6.2628665E-7</v>
      </c>
      <c r="I108" s="48">
        <v>3.7263105937000001</v>
      </c>
      <c r="J108" s="46">
        <v>3.7220291181</v>
      </c>
      <c r="K108" s="46">
        <v>3.7305969943999999</v>
      </c>
      <c r="L108" s="47">
        <v>0.94008468290000002</v>
      </c>
      <c r="M108" s="47">
        <v>0.91751377199999995</v>
      </c>
      <c r="N108" s="47">
        <v>0.96321084010000002</v>
      </c>
      <c r="O108" s="47">
        <v>1.0234000000000001</v>
      </c>
      <c r="P108" s="47">
        <v>1.0144</v>
      </c>
      <c r="Q108" s="47">
        <v>1.0325</v>
      </c>
      <c r="R108" s="43" t="s">
        <v>33</v>
      </c>
      <c r="S108" s="43" t="s">
        <v>34</v>
      </c>
      <c r="AD108" s="4"/>
    </row>
    <row r="109" spans="1:30" x14ac:dyDescent="0.25">
      <c r="A109" s="1" t="s">
        <v>6</v>
      </c>
      <c r="B109" s="39">
        <v>2004</v>
      </c>
      <c r="C109" s="40">
        <v>2941341</v>
      </c>
      <c r="D109" s="39">
        <v>782700</v>
      </c>
      <c r="E109" s="49">
        <v>3.9925821954999998</v>
      </c>
      <c r="F109" s="50">
        <v>3.8967373535999998</v>
      </c>
      <c r="G109" s="50">
        <v>4.0907844539999996</v>
      </c>
      <c r="H109" s="51">
        <v>4.4247696000000002E-6</v>
      </c>
      <c r="I109" s="52">
        <v>3.7579417401000001</v>
      </c>
      <c r="J109" s="50">
        <v>3.7536495662</v>
      </c>
      <c r="K109" s="50">
        <v>3.762238822</v>
      </c>
      <c r="L109" s="51">
        <v>0.94468021769999999</v>
      </c>
      <c r="M109" s="51">
        <v>0.92200248139999996</v>
      </c>
      <c r="N109" s="51">
        <v>0.96791573959999999</v>
      </c>
      <c r="O109" s="51" t="s">
        <v>34</v>
      </c>
      <c r="P109" s="51" t="s">
        <v>34</v>
      </c>
      <c r="Q109" s="51" t="s">
        <v>34</v>
      </c>
      <c r="R109" s="39" t="s">
        <v>34</v>
      </c>
      <c r="S109" s="39" t="s">
        <v>34</v>
      </c>
      <c r="AD109" s="5"/>
    </row>
    <row r="110" spans="1:30" x14ac:dyDescent="0.25">
      <c r="A110" s="1" t="s">
        <v>6</v>
      </c>
      <c r="B110" s="39">
        <v>2005</v>
      </c>
      <c r="C110" s="40">
        <v>3019684</v>
      </c>
      <c r="D110" s="39">
        <v>796904</v>
      </c>
      <c r="E110" s="49">
        <v>4.0347231778000001</v>
      </c>
      <c r="F110" s="50">
        <v>3.9378550638999998</v>
      </c>
      <c r="G110" s="50">
        <v>4.1339741706000002</v>
      </c>
      <c r="H110" s="51">
        <v>1.8183730000000001E-4</v>
      </c>
      <c r="I110" s="52">
        <v>3.7892694729</v>
      </c>
      <c r="J110" s="50">
        <v>3.7849979972000001</v>
      </c>
      <c r="K110" s="50">
        <v>3.7935457690000001</v>
      </c>
      <c r="L110" s="51">
        <v>0.95465114640000004</v>
      </c>
      <c r="M110" s="51">
        <v>0.93173129489999995</v>
      </c>
      <c r="N110" s="51">
        <v>0.97813480809999998</v>
      </c>
      <c r="O110" s="51" t="s">
        <v>34</v>
      </c>
      <c r="P110" s="51" t="s">
        <v>34</v>
      </c>
      <c r="Q110" s="51" t="s">
        <v>34</v>
      </c>
      <c r="R110" s="39" t="s">
        <v>34</v>
      </c>
      <c r="S110" s="39" t="s">
        <v>34</v>
      </c>
      <c r="AD110" s="5"/>
    </row>
    <row r="111" spans="1:30" x14ac:dyDescent="0.25">
      <c r="A111" s="1" t="s">
        <v>6</v>
      </c>
      <c r="B111" s="39">
        <v>2006</v>
      </c>
      <c r="C111" s="40">
        <v>3045141</v>
      </c>
      <c r="D111" s="39">
        <v>795240</v>
      </c>
      <c r="E111" s="49">
        <v>4.0447325649000003</v>
      </c>
      <c r="F111" s="50">
        <v>3.9476475283000001</v>
      </c>
      <c r="G111" s="50">
        <v>4.1442052269999996</v>
      </c>
      <c r="H111" s="51">
        <v>3.9406309999999998E-4</v>
      </c>
      <c r="I111" s="52">
        <v>3.8292100497999999</v>
      </c>
      <c r="J111" s="50">
        <v>3.8249116213000001</v>
      </c>
      <c r="K111" s="50">
        <v>3.8335133089000002</v>
      </c>
      <c r="L111" s="51">
        <v>0.95701945580000003</v>
      </c>
      <c r="M111" s="51">
        <v>0.93404827850000005</v>
      </c>
      <c r="N111" s="51">
        <v>0.98055556639999997</v>
      </c>
      <c r="O111" s="51" t="s">
        <v>34</v>
      </c>
      <c r="P111" s="51" t="s">
        <v>34</v>
      </c>
      <c r="Q111" s="51" t="s">
        <v>34</v>
      </c>
      <c r="R111" s="39" t="s">
        <v>34</v>
      </c>
      <c r="S111" s="39" t="s">
        <v>34</v>
      </c>
      <c r="AD111" s="5"/>
    </row>
    <row r="112" spans="1:30" x14ac:dyDescent="0.25">
      <c r="A112" s="1" t="s">
        <v>6</v>
      </c>
      <c r="B112" s="39">
        <v>2007</v>
      </c>
      <c r="C112" s="40">
        <v>3108246</v>
      </c>
      <c r="D112" s="39">
        <v>801905</v>
      </c>
      <c r="E112" s="49">
        <v>4.0751472933999997</v>
      </c>
      <c r="F112" s="50">
        <v>3.9773333740000001</v>
      </c>
      <c r="G112" s="50">
        <v>4.1753667347999999</v>
      </c>
      <c r="H112" s="51">
        <v>3.2851362999999998E-3</v>
      </c>
      <c r="I112" s="52">
        <v>3.8760775902</v>
      </c>
      <c r="J112" s="50">
        <v>3.8717709214</v>
      </c>
      <c r="K112" s="50">
        <v>3.8803890495000002</v>
      </c>
      <c r="L112" s="51">
        <v>0.96421584930000004</v>
      </c>
      <c r="M112" s="51">
        <v>0.9410722118</v>
      </c>
      <c r="N112" s="51">
        <v>0.98792865439999999</v>
      </c>
      <c r="O112" s="51" t="s">
        <v>34</v>
      </c>
      <c r="P112" s="51" t="s">
        <v>34</v>
      </c>
      <c r="Q112" s="51" t="s">
        <v>34</v>
      </c>
      <c r="R112" s="39" t="s">
        <v>34</v>
      </c>
      <c r="S112" s="39" t="s">
        <v>34</v>
      </c>
      <c r="AD112" s="5"/>
    </row>
    <row r="113" spans="1:30" x14ac:dyDescent="0.25">
      <c r="A113" s="1" t="s">
        <v>6</v>
      </c>
      <c r="B113" s="39">
        <v>2008</v>
      </c>
      <c r="C113" s="40">
        <v>3162753</v>
      </c>
      <c r="D113" s="39">
        <v>809621</v>
      </c>
      <c r="E113" s="49">
        <v>4.0830976260999998</v>
      </c>
      <c r="F113" s="50">
        <v>3.9851685005999999</v>
      </c>
      <c r="G113" s="50">
        <v>4.1834332028999999</v>
      </c>
      <c r="H113" s="51">
        <v>5.3584323000000003E-3</v>
      </c>
      <c r="I113" s="52">
        <v>3.9064611713000001</v>
      </c>
      <c r="J113" s="50">
        <v>3.9021582869999998</v>
      </c>
      <c r="K113" s="50">
        <v>3.9107688004000001</v>
      </c>
      <c r="L113" s="51">
        <v>0.96609696820000002</v>
      </c>
      <c r="M113" s="51">
        <v>0.942926072</v>
      </c>
      <c r="N113" s="51">
        <v>0.98983725199999995</v>
      </c>
      <c r="O113" s="51" t="s">
        <v>34</v>
      </c>
      <c r="P113" s="51" t="s">
        <v>34</v>
      </c>
      <c r="Q113" s="51" t="s">
        <v>34</v>
      </c>
      <c r="R113" s="39" t="s">
        <v>34</v>
      </c>
      <c r="S113" s="39" t="s">
        <v>34</v>
      </c>
      <c r="AD113" s="5"/>
    </row>
    <row r="114" spans="1:30" x14ac:dyDescent="0.25">
      <c r="A114" s="1" t="s">
        <v>6</v>
      </c>
      <c r="B114" s="39">
        <v>2009</v>
      </c>
      <c r="C114" s="40">
        <v>3285096</v>
      </c>
      <c r="D114" s="39">
        <v>828497</v>
      </c>
      <c r="E114" s="49">
        <v>4.1524108707999998</v>
      </c>
      <c r="F114" s="50">
        <v>4.0528568567000001</v>
      </c>
      <c r="G114" s="50">
        <v>4.2544103207999999</v>
      </c>
      <c r="H114" s="51">
        <v>0.15382084739999999</v>
      </c>
      <c r="I114" s="52">
        <v>3.9651272123000001</v>
      </c>
      <c r="J114" s="50">
        <v>3.9608417626999999</v>
      </c>
      <c r="K114" s="50">
        <v>3.9694172984999998</v>
      </c>
      <c r="L114" s="51">
        <v>0.98249709419999998</v>
      </c>
      <c r="M114" s="51">
        <v>0.95894173500000002</v>
      </c>
      <c r="N114" s="51">
        <v>1.0066310651000001</v>
      </c>
      <c r="O114" s="51" t="s">
        <v>34</v>
      </c>
      <c r="P114" s="51" t="s">
        <v>34</v>
      </c>
      <c r="Q114" s="51" t="s">
        <v>34</v>
      </c>
      <c r="R114" s="39" t="s">
        <v>34</v>
      </c>
      <c r="S114" s="39" t="s">
        <v>34</v>
      </c>
      <c r="AD114" s="5"/>
    </row>
    <row r="115" spans="1:30" x14ac:dyDescent="0.25">
      <c r="A115" s="1" t="s">
        <v>6</v>
      </c>
      <c r="B115" s="39">
        <v>2010</v>
      </c>
      <c r="C115" s="40">
        <v>3363822</v>
      </c>
      <c r="D115" s="39">
        <v>836609</v>
      </c>
      <c r="E115" s="49">
        <v>4.2022859841000004</v>
      </c>
      <c r="F115" s="50">
        <v>4.1015258609999998</v>
      </c>
      <c r="G115" s="50">
        <v>4.3055214303999998</v>
      </c>
      <c r="H115" s="51">
        <v>0.64422397040000001</v>
      </c>
      <c r="I115" s="52">
        <v>4.0207815120000001</v>
      </c>
      <c r="J115" s="50">
        <v>4.0164870375000001</v>
      </c>
      <c r="K115" s="50">
        <v>4.0250805782999999</v>
      </c>
      <c r="L115" s="51">
        <v>0.99429798660000002</v>
      </c>
      <c r="M115" s="51">
        <v>0.97045725140000005</v>
      </c>
      <c r="N115" s="51">
        <v>1.0187244052</v>
      </c>
      <c r="O115" s="51" t="s">
        <v>34</v>
      </c>
      <c r="P115" s="51" t="s">
        <v>34</v>
      </c>
      <c r="Q115" s="51" t="s">
        <v>34</v>
      </c>
      <c r="R115" s="39" t="s">
        <v>34</v>
      </c>
      <c r="S115" s="39" t="s">
        <v>34</v>
      </c>
      <c r="AD115" s="5"/>
    </row>
    <row r="116" spans="1:30" x14ac:dyDescent="0.25">
      <c r="A116" s="1" t="s">
        <v>6</v>
      </c>
      <c r="B116" s="39">
        <v>2011</v>
      </c>
      <c r="C116" s="40">
        <v>3384720</v>
      </c>
      <c r="D116" s="39">
        <v>841778</v>
      </c>
      <c r="E116" s="49">
        <v>4.1668372948999997</v>
      </c>
      <c r="F116" s="50">
        <v>4.0669910921000003</v>
      </c>
      <c r="G116" s="50">
        <v>4.2691347605000001</v>
      </c>
      <c r="H116" s="51">
        <v>0.25151652219999998</v>
      </c>
      <c r="I116" s="52">
        <v>4.0209176291000004</v>
      </c>
      <c r="J116" s="50">
        <v>4.0166362806000002</v>
      </c>
      <c r="K116" s="50">
        <v>4.0252035410999998</v>
      </c>
      <c r="L116" s="51">
        <v>0.98591051360000004</v>
      </c>
      <c r="M116" s="51">
        <v>0.96228601999999996</v>
      </c>
      <c r="N116" s="51">
        <v>1.0101149975999999</v>
      </c>
      <c r="O116" s="51" t="s">
        <v>34</v>
      </c>
      <c r="P116" s="51" t="s">
        <v>34</v>
      </c>
      <c r="Q116" s="51" t="s">
        <v>34</v>
      </c>
      <c r="R116" s="39" t="s">
        <v>34</v>
      </c>
      <c r="S116" s="39" t="s">
        <v>34</v>
      </c>
      <c r="AD116" s="5"/>
    </row>
    <row r="117" spans="1:30" x14ac:dyDescent="0.25">
      <c r="A117" s="1" t="s">
        <v>6</v>
      </c>
      <c r="B117" s="39">
        <v>2012</v>
      </c>
      <c r="C117" s="40">
        <v>3428896</v>
      </c>
      <c r="D117" s="39">
        <v>855276</v>
      </c>
      <c r="E117" s="49">
        <v>4.1579971928999999</v>
      </c>
      <c r="F117" s="50">
        <v>4.0583808530000001</v>
      </c>
      <c r="G117" s="50">
        <v>4.2600586989</v>
      </c>
      <c r="H117" s="51">
        <v>0.18732307989999999</v>
      </c>
      <c r="I117" s="52">
        <v>4.0091105094000001</v>
      </c>
      <c r="J117" s="50">
        <v>4.0048693054999998</v>
      </c>
      <c r="K117" s="50">
        <v>4.0133562046</v>
      </c>
      <c r="L117" s="51">
        <v>0.98381886740000002</v>
      </c>
      <c r="M117" s="51">
        <v>0.96024876130000003</v>
      </c>
      <c r="N117" s="51">
        <v>1.0079675212999999</v>
      </c>
      <c r="O117" s="51" t="s">
        <v>34</v>
      </c>
      <c r="P117" s="51" t="s">
        <v>34</v>
      </c>
      <c r="Q117" s="51" t="s">
        <v>34</v>
      </c>
      <c r="R117" s="39" t="s">
        <v>34</v>
      </c>
      <c r="S117" s="39" t="s">
        <v>34</v>
      </c>
      <c r="AD117" s="5"/>
    </row>
    <row r="118" spans="1:30" x14ac:dyDescent="0.25">
      <c r="A118" s="1" t="s">
        <v>6</v>
      </c>
      <c r="B118" s="39">
        <v>2013</v>
      </c>
      <c r="C118" s="40">
        <v>3445957</v>
      </c>
      <c r="D118" s="39">
        <v>858336</v>
      </c>
      <c r="E118" s="49">
        <v>4.1365830472000003</v>
      </c>
      <c r="F118" s="50">
        <v>4.0374513598000004</v>
      </c>
      <c r="G118" s="50">
        <v>4.2381487183999997</v>
      </c>
      <c r="H118" s="51">
        <v>8.2675167999999993E-2</v>
      </c>
      <c r="I118" s="52">
        <v>4.0146947115999998</v>
      </c>
      <c r="J118" s="50">
        <v>4.0104581216000001</v>
      </c>
      <c r="K118" s="50">
        <v>4.0189357771000003</v>
      </c>
      <c r="L118" s="51">
        <v>0.97875209129999996</v>
      </c>
      <c r="M118" s="51">
        <v>0.9552966584</v>
      </c>
      <c r="N118" s="51">
        <v>1.0027834262999999</v>
      </c>
      <c r="O118" s="51" t="s">
        <v>34</v>
      </c>
      <c r="P118" s="51" t="s">
        <v>34</v>
      </c>
      <c r="Q118" s="51" t="s">
        <v>34</v>
      </c>
      <c r="R118" s="39" t="s">
        <v>34</v>
      </c>
      <c r="S118" s="39" t="s">
        <v>34</v>
      </c>
    </row>
    <row r="119" spans="1:30" x14ac:dyDescent="0.25">
      <c r="A119" s="1" t="s">
        <v>6</v>
      </c>
      <c r="B119" s="39">
        <v>2014</v>
      </c>
      <c r="C119" s="40">
        <v>3575961</v>
      </c>
      <c r="D119" s="39">
        <v>881775</v>
      </c>
      <c r="E119" s="49">
        <v>4.1854596234999999</v>
      </c>
      <c r="F119" s="50">
        <v>4.0851615630999998</v>
      </c>
      <c r="G119" s="50">
        <v>4.2882201815999998</v>
      </c>
      <c r="H119" s="51">
        <v>0.4317046927</v>
      </c>
      <c r="I119" s="52">
        <v>4.0554120949000003</v>
      </c>
      <c r="J119" s="50">
        <v>4.0512110082000001</v>
      </c>
      <c r="K119" s="50">
        <v>4.0596175382000004</v>
      </c>
      <c r="L119" s="51">
        <v>0.99031672100000001</v>
      </c>
      <c r="M119" s="51">
        <v>0.96658531390000002</v>
      </c>
      <c r="N119" s="51">
        <v>1.0146307769</v>
      </c>
      <c r="O119" s="51" t="s">
        <v>34</v>
      </c>
      <c r="P119" s="51" t="s">
        <v>34</v>
      </c>
      <c r="Q119" s="51" t="s">
        <v>34</v>
      </c>
      <c r="R119" s="39" t="s">
        <v>34</v>
      </c>
      <c r="S119" s="39" t="s">
        <v>34</v>
      </c>
    </row>
    <row r="120" spans="1:30" x14ac:dyDescent="0.25">
      <c r="A120" s="1" t="s">
        <v>6</v>
      </c>
      <c r="B120" s="39">
        <v>2015</v>
      </c>
      <c r="C120" s="40">
        <v>3659147</v>
      </c>
      <c r="D120" s="39">
        <v>893949</v>
      </c>
      <c r="E120" s="49">
        <v>4.2128147924999997</v>
      </c>
      <c r="F120" s="50">
        <v>4.1118683554000004</v>
      </c>
      <c r="G120" s="50">
        <v>4.3162394661999999</v>
      </c>
      <c r="H120" s="51">
        <v>0.79495049579999999</v>
      </c>
      <c r="I120" s="52">
        <v>4.0932390997999999</v>
      </c>
      <c r="J120" s="50">
        <v>4.0890472779999998</v>
      </c>
      <c r="K120" s="50">
        <v>4.0974352187000003</v>
      </c>
      <c r="L120" s="51">
        <v>0.99678919570000002</v>
      </c>
      <c r="M120" s="51">
        <v>0.97290437689999998</v>
      </c>
      <c r="N120" s="51">
        <v>1.0212603870999999</v>
      </c>
      <c r="O120" s="51" t="s">
        <v>34</v>
      </c>
      <c r="P120" s="51" t="s">
        <v>34</v>
      </c>
      <c r="Q120" s="51" t="s">
        <v>34</v>
      </c>
      <c r="R120" s="39" t="s">
        <v>34</v>
      </c>
      <c r="S120" s="39" t="s">
        <v>34</v>
      </c>
    </row>
    <row r="121" spans="1:30" x14ac:dyDescent="0.25">
      <c r="A121" s="1" t="s">
        <v>6</v>
      </c>
      <c r="B121" s="39">
        <v>2016</v>
      </c>
      <c r="C121" s="40">
        <v>3752998</v>
      </c>
      <c r="D121" s="39">
        <v>908971</v>
      </c>
      <c r="E121" s="49">
        <v>4.2302273095</v>
      </c>
      <c r="F121" s="50">
        <v>4.1289576114999997</v>
      </c>
      <c r="G121" s="50">
        <v>4.3339808186999997</v>
      </c>
      <c r="H121" s="51">
        <v>0.94140385230000001</v>
      </c>
      <c r="I121" s="52">
        <v>4.1288423943000003</v>
      </c>
      <c r="J121" s="50">
        <v>4.1246672878000004</v>
      </c>
      <c r="K121" s="50">
        <v>4.133021727</v>
      </c>
      <c r="L121" s="51">
        <v>1.0009091510000001</v>
      </c>
      <c r="M121" s="51">
        <v>0.97694784589999994</v>
      </c>
      <c r="N121" s="51">
        <v>1.0254581479</v>
      </c>
      <c r="O121" s="51" t="s">
        <v>34</v>
      </c>
      <c r="P121" s="51" t="s">
        <v>34</v>
      </c>
      <c r="Q121" s="51" t="s">
        <v>34</v>
      </c>
      <c r="R121" s="39" t="s">
        <v>34</v>
      </c>
      <c r="S121" s="39" t="s">
        <v>34</v>
      </c>
    </row>
    <row r="122" spans="1:30" x14ac:dyDescent="0.25">
      <c r="A122" s="1" t="s">
        <v>6</v>
      </c>
      <c r="B122" s="39">
        <v>2017</v>
      </c>
      <c r="C122" s="40">
        <v>3783445</v>
      </c>
      <c r="D122" s="39">
        <v>916059</v>
      </c>
      <c r="E122" s="49">
        <v>4.2015899661000002</v>
      </c>
      <c r="F122" s="50">
        <v>4.1010841859999996</v>
      </c>
      <c r="G122" s="50">
        <v>4.3045588538999997</v>
      </c>
      <c r="H122" s="51">
        <v>0.6338497246</v>
      </c>
      <c r="I122" s="52">
        <v>4.1301324478000003</v>
      </c>
      <c r="J122" s="50">
        <v>4.1259728668999998</v>
      </c>
      <c r="K122" s="50">
        <v>4.1342962220999997</v>
      </c>
      <c r="L122" s="51">
        <v>0.99413330259999999</v>
      </c>
      <c r="M122" s="51">
        <v>0.97035274719999998</v>
      </c>
      <c r="N122" s="51">
        <v>1.0184966511</v>
      </c>
      <c r="O122" s="51" t="s">
        <v>34</v>
      </c>
      <c r="P122" s="51" t="s">
        <v>34</v>
      </c>
      <c r="Q122" s="51" t="s">
        <v>34</v>
      </c>
      <c r="R122" s="39" t="s">
        <v>34</v>
      </c>
      <c r="S122" s="39" t="s">
        <v>34</v>
      </c>
    </row>
    <row r="123" spans="1:30" x14ac:dyDescent="0.25">
      <c r="A123" s="1" t="s">
        <v>6</v>
      </c>
      <c r="B123" s="39">
        <v>2018</v>
      </c>
      <c r="C123" s="40">
        <v>3796820</v>
      </c>
      <c r="D123" s="39">
        <v>913569</v>
      </c>
      <c r="E123" s="49">
        <v>4.1929461439000004</v>
      </c>
      <c r="F123" s="50">
        <v>4.0925369532999998</v>
      </c>
      <c r="G123" s="50">
        <v>4.2958188444000003</v>
      </c>
      <c r="H123" s="51">
        <v>0.52067080600000004</v>
      </c>
      <c r="I123" s="52">
        <v>4.1560298126999999</v>
      </c>
      <c r="J123" s="50">
        <v>4.1518515250999997</v>
      </c>
      <c r="K123" s="50">
        <v>4.1602123053</v>
      </c>
      <c r="L123" s="51">
        <v>0.99208809789999997</v>
      </c>
      <c r="M123" s="51">
        <v>0.96833039639999996</v>
      </c>
      <c r="N123" s="51">
        <v>1.0164286875999999</v>
      </c>
      <c r="O123" s="51" t="s">
        <v>34</v>
      </c>
      <c r="P123" s="51" t="s">
        <v>34</v>
      </c>
      <c r="Q123" s="51" t="s">
        <v>34</v>
      </c>
      <c r="R123" s="39" t="s">
        <v>34</v>
      </c>
      <c r="S123" s="39" t="s">
        <v>34</v>
      </c>
    </row>
    <row r="124" spans="1:30" x14ac:dyDescent="0.25">
      <c r="A124" s="1" t="s">
        <v>6</v>
      </c>
      <c r="B124" s="39">
        <v>2019</v>
      </c>
      <c r="C124" s="40">
        <v>3895762</v>
      </c>
      <c r="D124" s="39">
        <v>929963</v>
      </c>
      <c r="E124" s="49">
        <v>4.2237024527000004</v>
      </c>
      <c r="F124" s="50">
        <v>4.1226618520000002</v>
      </c>
      <c r="G124" s="50">
        <v>4.3272194153000001</v>
      </c>
      <c r="H124" s="51">
        <v>0.95901308939999996</v>
      </c>
      <c r="I124" s="52">
        <v>4.1891580632999998</v>
      </c>
      <c r="J124" s="50">
        <v>4.1850002687999996</v>
      </c>
      <c r="K124" s="50">
        <v>4.1933199884999999</v>
      </c>
      <c r="L124" s="51">
        <v>0.99936531230000003</v>
      </c>
      <c r="M124" s="51">
        <v>0.97545821359999996</v>
      </c>
      <c r="N124" s="51">
        <v>1.0238583401000001</v>
      </c>
      <c r="O124" s="51" t="s">
        <v>34</v>
      </c>
      <c r="P124" s="51" t="s">
        <v>34</v>
      </c>
      <c r="Q124" s="51" t="s">
        <v>34</v>
      </c>
      <c r="R124" s="39" t="s">
        <v>34</v>
      </c>
      <c r="S124" s="39" t="s">
        <v>34</v>
      </c>
    </row>
    <row r="125" spans="1:30" x14ac:dyDescent="0.25">
      <c r="A125" s="1" t="s">
        <v>6</v>
      </c>
      <c r="B125" s="39">
        <v>2020</v>
      </c>
      <c r="C125" s="40">
        <v>3496472</v>
      </c>
      <c r="D125" s="39">
        <v>849882</v>
      </c>
      <c r="E125" s="49">
        <v>3.9630627966</v>
      </c>
      <c r="F125" s="50">
        <v>3.8682574072999998</v>
      </c>
      <c r="G125" s="50">
        <v>4.0601917288999996</v>
      </c>
      <c r="H125" s="51">
        <v>1.9162492E-7</v>
      </c>
      <c r="I125" s="52">
        <v>4.1140676000000003</v>
      </c>
      <c r="J125" s="50">
        <v>4.1097576037000003</v>
      </c>
      <c r="K125" s="50">
        <v>4.1183821163000003</v>
      </c>
      <c r="L125" s="51">
        <v>0.93769566719999997</v>
      </c>
      <c r="M125" s="51">
        <v>0.91526387450000002</v>
      </c>
      <c r="N125" s="51">
        <v>0.96067723059999999</v>
      </c>
      <c r="O125" s="51" t="s">
        <v>34</v>
      </c>
      <c r="P125" s="51" t="s">
        <v>34</v>
      </c>
      <c r="Q125" s="51" t="s">
        <v>34</v>
      </c>
      <c r="R125" s="39" t="s">
        <v>34</v>
      </c>
      <c r="S125" s="39" t="s">
        <v>34</v>
      </c>
    </row>
    <row r="126" spans="1:30" x14ac:dyDescent="0.25">
      <c r="A126" s="1" t="s">
        <v>6</v>
      </c>
      <c r="B126" s="39">
        <v>2021</v>
      </c>
      <c r="C126" s="40">
        <v>3621856</v>
      </c>
      <c r="D126" s="39">
        <v>878474</v>
      </c>
      <c r="E126" s="49">
        <v>4.0214264500999999</v>
      </c>
      <c r="F126" s="50">
        <v>3.9252334301</v>
      </c>
      <c r="G126" s="50">
        <v>4.1199768069999996</v>
      </c>
      <c r="H126" s="51">
        <v>5.7158299999999998E-5</v>
      </c>
      <c r="I126" s="52">
        <v>4.1228949292000001</v>
      </c>
      <c r="J126" s="50">
        <v>4.1186510681000001</v>
      </c>
      <c r="K126" s="50">
        <v>4.1271431631000004</v>
      </c>
      <c r="L126" s="51">
        <v>0.95150502319999997</v>
      </c>
      <c r="M126" s="51">
        <v>0.92874490480000005</v>
      </c>
      <c r="N126" s="51">
        <v>0.97482290819999995</v>
      </c>
      <c r="O126" s="51" t="s">
        <v>34</v>
      </c>
      <c r="P126" s="51" t="s">
        <v>34</v>
      </c>
      <c r="Q126" s="51" t="s">
        <v>34</v>
      </c>
      <c r="R126" s="39" t="s">
        <v>34</v>
      </c>
      <c r="S126" s="39" t="s">
        <v>34</v>
      </c>
    </row>
    <row r="127" spans="1:30" x14ac:dyDescent="0.25">
      <c r="A127" s="1" t="s">
        <v>6</v>
      </c>
      <c r="B127" s="39">
        <v>2022</v>
      </c>
      <c r="C127" s="40">
        <v>3978313</v>
      </c>
      <c r="D127" s="39">
        <v>941304</v>
      </c>
      <c r="E127" s="49">
        <v>4.2263848873000001</v>
      </c>
      <c r="F127" s="50">
        <v>4.2222338724000004</v>
      </c>
      <c r="G127" s="50">
        <v>4.2305399832999999</v>
      </c>
      <c r="H127" s="51" t="s">
        <v>34</v>
      </c>
      <c r="I127" s="52">
        <v>4.2263848873000001</v>
      </c>
      <c r="J127" s="50">
        <v>4.2222338724000004</v>
      </c>
      <c r="K127" s="50">
        <v>4.2305399832999999</v>
      </c>
      <c r="L127" s="51" t="s">
        <v>34</v>
      </c>
      <c r="M127" s="51" t="s">
        <v>34</v>
      </c>
      <c r="N127" s="51" t="s">
        <v>34</v>
      </c>
      <c r="O127" s="51" t="s">
        <v>34</v>
      </c>
      <c r="P127" s="51" t="s">
        <v>34</v>
      </c>
      <c r="Q127" s="51" t="s">
        <v>34</v>
      </c>
      <c r="R127" s="39" t="s">
        <v>34</v>
      </c>
      <c r="S127" s="39" t="s">
        <v>34</v>
      </c>
    </row>
    <row r="128" spans="1:30" s="2" customFormat="1" ht="15.6" x14ac:dyDescent="0.3">
      <c r="A128" s="2" t="s">
        <v>7</v>
      </c>
      <c r="B128" s="43">
        <v>2003</v>
      </c>
      <c r="C128" s="44">
        <v>17388</v>
      </c>
      <c r="D128" s="43">
        <v>3477</v>
      </c>
      <c r="E128" s="45">
        <v>5.1749690354000002</v>
      </c>
      <c r="F128" s="46">
        <v>5.0218885239000004</v>
      </c>
      <c r="G128" s="46">
        <v>5.3327158478000003</v>
      </c>
      <c r="H128" s="47">
        <v>7.0147840000000003E-40</v>
      </c>
      <c r="I128" s="48">
        <v>5.0008628128000003</v>
      </c>
      <c r="J128" s="46">
        <v>4.9270817970999996</v>
      </c>
      <c r="K128" s="46">
        <v>5.0757486687000002</v>
      </c>
      <c r="L128" s="47">
        <v>1.2244433892</v>
      </c>
      <c r="M128" s="47">
        <v>1.1882231878</v>
      </c>
      <c r="N128" s="47">
        <v>1.2617676785</v>
      </c>
      <c r="O128" s="47">
        <v>1.103</v>
      </c>
      <c r="P128" s="47">
        <v>1.0895999999999999</v>
      </c>
      <c r="Q128" s="47">
        <v>1.1166</v>
      </c>
      <c r="R128" s="43" t="s">
        <v>33</v>
      </c>
      <c r="S128" s="43" t="s">
        <v>34</v>
      </c>
      <c r="AD128" s="4"/>
    </row>
    <row r="129" spans="1:30" x14ac:dyDescent="0.25">
      <c r="A129" s="1" t="s">
        <v>7</v>
      </c>
      <c r="B129" s="39">
        <v>2004</v>
      </c>
      <c r="C129" s="40">
        <v>17428</v>
      </c>
      <c r="D129" s="39">
        <v>3513</v>
      </c>
      <c r="E129" s="49">
        <v>5.2188990428000004</v>
      </c>
      <c r="F129" s="50">
        <v>5.0648913982000003</v>
      </c>
      <c r="G129" s="50">
        <v>5.3775895823999997</v>
      </c>
      <c r="H129" s="51">
        <v>2.4652649999999999E-43</v>
      </c>
      <c r="I129" s="52">
        <v>4.9610019926</v>
      </c>
      <c r="J129" s="50">
        <v>4.8878924902999996</v>
      </c>
      <c r="K129" s="50">
        <v>5.0352050130999997</v>
      </c>
      <c r="L129" s="51">
        <v>1.2348376169999999</v>
      </c>
      <c r="M129" s="51">
        <v>1.1983980478</v>
      </c>
      <c r="N129" s="51">
        <v>1.2723852005</v>
      </c>
      <c r="O129" s="51" t="s">
        <v>34</v>
      </c>
      <c r="P129" s="51" t="s">
        <v>34</v>
      </c>
      <c r="Q129" s="51" t="s">
        <v>34</v>
      </c>
      <c r="R129" s="39" t="s">
        <v>34</v>
      </c>
      <c r="S129" s="39" t="s">
        <v>34</v>
      </c>
      <c r="AD129" s="5"/>
    </row>
    <row r="130" spans="1:30" x14ac:dyDescent="0.25">
      <c r="A130" s="1" t="s">
        <v>7</v>
      </c>
      <c r="B130" s="39">
        <v>2005</v>
      </c>
      <c r="C130" s="40">
        <v>17241</v>
      </c>
      <c r="D130" s="39">
        <v>3421</v>
      </c>
      <c r="E130" s="49">
        <v>5.3493438600000003</v>
      </c>
      <c r="F130" s="50">
        <v>5.1917234251000002</v>
      </c>
      <c r="G130" s="50">
        <v>5.5117496424999999</v>
      </c>
      <c r="H130" s="51">
        <v>8.6397850000000001E-54</v>
      </c>
      <c r="I130" s="52">
        <v>5.0397544578</v>
      </c>
      <c r="J130" s="50">
        <v>4.9650856941999999</v>
      </c>
      <c r="K130" s="50">
        <v>5.1155461473999999</v>
      </c>
      <c r="L130" s="51">
        <v>1.2657020131000001</v>
      </c>
      <c r="M130" s="51">
        <v>1.2284076258000001</v>
      </c>
      <c r="N130" s="51">
        <v>1.3041286559</v>
      </c>
      <c r="O130" s="51" t="s">
        <v>34</v>
      </c>
      <c r="P130" s="51" t="s">
        <v>34</v>
      </c>
      <c r="Q130" s="51" t="s">
        <v>34</v>
      </c>
      <c r="R130" s="39" t="s">
        <v>34</v>
      </c>
      <c r="S130" s="39" t="s">
        <v>34</v>
      </c>
      <c r="AD130" s="5"/>
    </row>
    <row r="131" spans="1:30" x14ac:dyDescent="0.25">
      <c r="A131" s="1" t="s">
        <v>7</v>
      </c>
      <c r="B131" s="39">
        <v>2006</v>
      </c>
      <c r="C131" s="40">
        <v>16854</v>
      </c>
      <c r="D131" s="39">
        <v>3238</v>
      </c>
      <c r="E131" s="49">
        <v>5.4495331977000001</v>
      </c>
      <c r="F131" s="50">
        <v>5.2887390839000004</v>
      </c>
      <c r="G131" s="50">
        <v>5.6152159524999998</v>
      </c>
      <c r="H131" s="51">
        <v>3.9539180000000002E-62</v>
      </c>
      <c r="I131" s="52">
        <v>5.2050648547999998</v>
      </c>
      <c r="J131" s="50">
        <v>5.1270731257</v>
      </c>
      <c r="K131" s="50">
        <v>5.2842429742999997</v>
      </c>
      <c r="L131" s="51">
        <v>1.2894076954</v>
      </c>
      <c r="M131" s="51">
        <v>1.2513623877</v>
      </c>
      <c r="N131" s="51">
        <v>1.3286096989</v>
      </c>
      <c r="O131" s="51" t="s">
        <v>34</v>
      </c>
      <c r="P131" s="51" t="s">
        <v>34</v>
      </c>
      <c r="Q131" s="51" t="s">
        <v>34</v>
      </c>
      <c r="R131" s="39" t="s">
        <v>34</v>
      </c>
      <c r="S131" s="39" t="s">
        <v>34</v>
      </c>
      <c r="AD131" s="5"/>
    </row>
    <row r="132" spans="1:30" x14ac:dyDescent="0.25">
      <c r="A132" s="1" t="s">
        <v>7</v>
      </c>
      <c r="B132" s="39">
        <v>2007</v>
      </c>
      <c r="C132" s="40">
        <v>17044</v>
      </c>
      <c r="D132" s="39">
        <v>3281</v>
      </c>
      <c r="E132" s="49">
        <v>5.4679741745000001</v>
      </c>
      <c r="F132" s="50">
        <v>5.3071926102999996</v>
      </c>
      <c r="G132" s="50">
        <v>5.6336266211000003</v>
      </c>
      <c r="H132" s="51">
        <v>3.5297859999999999E-64</v>
      </c>
      <c r="I132" s="52">
        <v>5.1947576957999999</v>
      </c>
      <c r="J132" s="50">
        <v>5.1173522157000004</v>
      </c>
      <c r="K132" s="50">
        <v>5.2733340174999999</v>
      </c>
      <c r="L132" s="51">
        <v>1.2937709934999999</v>
      </c>
      <c r="M132" s="51">
        <v>1.255728655</v>
      </c>
      <c r="N132" s="51">
        <v>1.3329658257000001</v>
      </c>
      <c r="O132" s="51" t="s">
        <v>34</v>
      </c>
      <c r="P132" s="51" t="s">
        <v>34</v>
      </c>
      <c r="Q132" s="51" t="s">
        <v>34</v>
      </c>
      <c r="R132" s="39" t="s">
        <v>34</v>
      </c>
      <c r="S132" s="39" t="s">
        <v>34</v>
      </c>
      <c r="AD132" s="5"/>
    </row>
    <row r="133" spans="1:30" x14ac:dyDescent="0.25">
      <c r="A133" s="1" t="s">
        <v>7</v>
      </c>
      <c r="B133" s="39">
        <v>2008</v>
      </c>
      <c r="C133" s="40">
        <v>17798</v>
      </c>
      <c r="D133" s="39">
        <v>3498</v>
      </c>
      <c r="E133" s="49">
        <v>5.6140753912000001</v>
      </c>
      <c r="F133" s="50">
        <v>5.4499558765999998</v>
      </c>
      <c r="G133" s="50">
        <v>5.7831371871000004</v>
      </c>
      <c r="H133" s="51">
        <v>1.7148790000000001E-78</v>
      </c>
      <c r="I133" s="52">
        <v>5.0880503145000002</v>
      </c>
      <c r="J133" s="50">
        <v>5.0138462658999998</v>
      </c>
      <c r="K133" s="50">
        <v>5.1633525699999998</v>
      </c>
      <c r="L133" s="51">
        <v>1.3283398319999999</v>
      </c>
      <c r="M133" s="51">
        <v>1.2895077049999999</v>
      </c>
      <c r="N133" s="51">
        <v>1.3683413464</v>
      </c>
      <c r="O133" s="51" t="s">
        <v>34</v>
      </c>
      <c r="P133" s="51" t="s">
        <v>34</v>
      </c>
      <c r="Q133" s="51" t="s">
        <v>34</v>
      </c>
      <c r="R133" s="39" t="s">
        <v>34</v>
      </c>
      <c r="S133" s="39" t="s">
        <v>34</v>
      </c>
      <c r="AD133" s="5"/>
    </row>
    <row r="134" spans="1:30" x14ac:dyDescent="0.25">
      <c r="A134" s="1" t="s">
        <v>7</v>
      </c>
      <c r="B134" s="39">
        <v>2009</v>
      </c>
      <c r="C134" s="40">
        <v>20409</v>
      </c>
      <c r="D134" s="39">
        <v>4260</v>
      </c>
      <c r="E134" s="49">
        <v>5.6758965028999997</v>
      </c>
      <c r="F134" s="50">
        <v>5.5122227598000002</v>
      </c>
      <c r="G134" s="50">
        <v>5.8444301900999998</v>
      </c>
      <c r="H134" s="51">
        <v>7.6986269999999999E-87</v>
      </c>
      <c r="I134" s="52">
        <v>4.7908450703999996</v>
      </c>
      <c r="J134" s="50">
        <v>4.7255660518999996</v>
      </c>
      <c r="K134" s="50">
        <v>4.8570258539999998</v>
      </c>
      <c r="L134" s="51">
        <v>1.3429672531000001</v>
      </c>
      <c r="M134" s="51">
        <v>1.3042405995999999</v>
      </c>
      <c r="N134" s="51">
        <v>1.3828438124</v>
      </c>
      <c r="O134" s="51" t="s">
        <v>34</v>
      </c>
      <c r="P134" s="51" t="s">
        <v>34</v>
      </c>
      <c r="Q134" s="51" t="s">
        <v>34</v>
      </c>
      <c r="R134" s="39" t="s">
        <v>34</v>
      </c>
      <c r="S134" s="39" t="s">
        <v>34</v>
      </c>
      <c r="AD134" s="5"/>
    </row>
    <row r="135" spans="1:30" x14ac:dyDescent="0.25">
      <c r="A135" s="1" t="s">
        <v>7</v>
      </c>
      <c r="B135" s="39">
        <v>2010</v>
      </c>
      <c r="C135" s="40">
        <v>21407</v>
      </c>
      <c r="D135" s="39">
        <v>4441</v>
      </c>
      <c r="E135" s="49">
        <v>5.7987997865000001</v>
      </c>
      <c r="F135" s="50">
        <v>5.6328198368000004</v>
      </c>
      <c r="G135" s="50">
        <v>5.9696705980999996</v>
      </c>
      <c r="H135" s="51">
        <v>4.1251900000000002E-101</v>
      </c>
      <c r="I135" s="52">
        <v>4.8203107408000001</v>
      </c>
      <c r="J135" s="50">
        <v>4.7561691689999996</v>
      </c>
      <c r="K135" s="50">
        <v>4.8853173241999999</v>
      </c>
      <c r="L135" s="51">
        <v>1.3720472558000001</v>
      </c>
      <c r="M135" s="51">
        <v>1.3327749334000001</v>
      </c>
      <c r="N135" s="51">
        <v>1.4124767993</v>
      </c>
      <c r="O135" s="51" t="s">
        <v>34</v>
      </c>
      <c r="P135" s="51" t="s">
        <v>34</v>
      </c>
      <c r="Q135" s="51" t="s">
        <v>34</v>
      </c>
      <c r="R135" s="39" t="s">
        <v>34</v>
      </c>
      <c r="S135" s="39" t="s">
        <v>34</v>
      </c>
      <c r="AD135" s="5"/>
    </row>
    <row r="136" spans="1:30" x14ac:dyDescent="0.25">
      <c r="A136" s="1" t="s">
        <v>7</v>
      </c>
      <c r="B136" s="39">
        <v>2011</v>
      </c>
      <c r="C136" s="40">
        <v>22027</v>
      </c>
      <c r="D136" s="39">
        <v>4612</v>
      </c>
      <c r="E136" s="49">
        <v>5.7713605041999996</v>
      </c>
      <c r="F136" s="50">
        <v>5.6067213494999999</v>
      </c>
      <c r="G136" s="50">
        <v>5.9408342226000004</v>
      </c>
      <c r="H136" s="51">
        <v>8.0843200000000006E-99</v>
      </c>
      <c r="I136" s="52">
        <v>4.7760190807000003</v>
      </c>
      <c r="J136" s="50">
        <v>4.7133617363999996</v>
      </c>
      <c r="K136" s="50">
        <v>4.8395093639000004</v>
      </c>
      <c r="L136" s="51">
        <v>1.3655548792000001</v>
      </c>
      <c r="M136" s="51">
        <v>1.3265998008</v>
      </c>
      <c r="N136" s="51">
        <v>1.4056538581</v>
      </c>
      <c r="O136" s="51" t="s">
        <v>34</v>
      </c>
      <c r="P136" s="51" t="s">
        <v>34</v>
      </c>
      <c r="Q136" s="51" t="s">
        <v>34</v>
      </c>
      <c r="R136" s="39" t="s">
        <v>34</v>
      </c>
      <c r="S136" s="39" t="s">
        <v>34</v>
      </c>
      <c r="AD136" s="5"/>
    </row>
    <row r="137" spans="1:30" x14ac:dyDescent="0.25">
      <c r="A137" s="1" t="s">
        <v>7</v>
      </c>
      <c r="B137" s="39">
        <v>2012</v>
      </c>
      <c r="C137" s="40">
        <v>22580</v>
      </c>
      <c r="D137" s="39">
        <v>4625</v>
      </c>
      <c r="E137" s="49">
        <v>5.8742926837000002</v>
      </c>
      <c r="F137" s="50">
        <v>5.7072004532999996</v>
      </c>
      <c r="G137" s="50">
        <v>6.0462769472</v>
      </c>
      <c r="H137" s="51">
        <v>9.2662199999999997E-111</v>
      </c>
      <c r="I137" s="52">
        <v>4.8821621622000002</v>
      </c>
      <c r="J137" s="50">
        <v>4.8188963491000001</v>
      </c>
      <c r="K137" s="50">
        <v>4.9462585726999997</v>
      </c>
      <c r="L137" s="51">
        <v>1.3899095422000001</v>
      </c>
      <c r="M137" s="51">
        <v>1.3503740444000001</v>
      </c>
      <c r="N137" s="51">
        <v>1.4306025382000001</v>
      </c>
      <c r="O137" s="51" t="s">
        <v>34</v>
      </c>
      <c r="P137" s="51" t="s">
        <v>34</v>
      </c>
      <c r="Q137" s="51" t="s">
        <v>34</v>
      </c>
      <c r="R137" s="39" t="s">
        <v>34</v>
      </c>
      <c r="S137" s="39" t="s">
        <v>34</v>
      </c>
      <c r="AD137" s="5"/>
    </row>
    <row r="138" spans="1:30" x14ac:dyDescent="0.25">
      <c r="A138" s="1" t="s">
        <v>7</v>
      </c>
      <c r="B138" s="39">
        <v>2013</v>
      </c>
      <c r="C138" s="40">
        <v>22810</v>
      </c>
      <c r="D138" s="39">
        <v>4618</v>
      </c>
      <c r="E138" s="49">
        <v>5.9008835636999999</v>
      </c>
      <c r="F138" s="50">
        <v>5.7331038106000003</v>
      </c>
      <c r="G138" s="50">
        <v>6.0735734050000003</v>
      </c>
      <c r="H138" s="51">
        <v>7.3854599999999995E-114</v>
      </c>
      <c r="I138" s="52">
        <v>4.9393676916000002</v>
      </c>
      <c r="J138" s="50">
        <v>4.8756820013000004</v>
      </c>
      <c r="K138" s="50">
        <v>5.0038852382999996</v>
      </c>
      <c r="L138" s="51">
        <v>1.3962011793</v>
      </c>
      <c r="M138" s="51">
        <v>1.3565030075</v>
      </c>
      <c r="N138" s="51">
        <v>1.4370611213</v>
      </c>
      <c r="O138" s="51" t="s">
        <v>34</v>
      </c>
      <c r="P138" s="51" t="s">
        <v>34</v>
      </c>
      <c r="Q138" s="51" t="s">
        <v>34</v>
      </c>
      <c r="R138" s="39" t="s">
        <v>34</v>
      </c>
      <c r="S138" s="39" t="s">
        <v>34</v>
      </c>
      <c r="AD138" s="5"/>
    </row>
    <row r="139" spans="1:30" x14ac:dyDescent="0.25">
      <c r="A139" s="1" t="s">
        <v>7</v>
      </c>
      <c r="B139" s="39">
        <v>2014</v>
      </c>
      <c r="C139" s="40">
        <v>23555</v>
      </c>
      <c r="D139" s="39">
        <v>4737</v>
      </c>
      <c r="E139" s="49">
        <v>5.822239025</v>
      </c>
      <c r="F139" s="50">
        <v>5.6573546707000002</v>
      </c>
      <c r="G139" s="50">
        <v>5.9919289557999997</v>
      </c>
      <c r="H139" s="51">
        <v>7.0224699999999998E-106</v>
      </c>
      <c r="I139" s="52">
        <v>4.9725564702999998</v>
      </c>
      <c r="J139" s="50">
        <v>4.9094583907000002</v>
      </c>
      <c r="K139" s="50">
        <v>5.0364655086000001</v>
      </c>
      <c r="L139" s="51">
        <v>1.3775931867</v>
      </c>
      <c r="M139" s="51">
        <v>1.3385800917999999</v>
      </c>
      <c r="N139" s="51">
        <v>1.4177433233000001</v>
      </c>
      <c r="O139" s="51" t="s">
        <v>34</v>
      </c>
      <c r="P139" s="51" t="s">
        <v>34</v>
      </c>
      <c r="Q139" s="51" t="s">
        <v>34</v>
      </c>
      <c r="R139" s="39" t="s">
        <v>34</v>
      </c>
      <c r="S139" s="39" t="s">
        <v>34</v>
      </c>
      <c r="AD139" s="5"/>
    </row>
    <row r="140" spans="1:30" x14ac:dyDescent="0.25">
      <c r="A140" s="1" t="s">
        <v>7</v>
      </c>
      <c r="B140" s="39">
        <v>2015</v>
      </c>
      <c r="C140" s="40">
        <v>23921</v>
      </c>
      <c r="D140" s="39">
        <v>4740</v>
      </c>
      <c r="E140" s="49">
        <v>5.8858039218</v>
      </c>
      <c r="F140" s="50">
        <v>5.7196657691999997</v>
      </c>
      <c r="G140" s="50">
        <v>6.0567678609</v>
      </c>
      <c r="H140" s="51">
        <v>8.6951299999999997E-114</v>
      </c>
      <c r="I140" s="52">
        <v>5.0466244725999996</v>
      </c>
      <c r="J140" s="50">
        <v>4.9830752053999996</v>
      </c>
      <c r="K140" s="50">
        <v>5.1109841850000004</v>
      </c>
      <c r="L140" s="51">
        <v>1.3926332027999999</v>
      </c>
      <c r="M140" s="51">
        <v>1.3533234482000001</v>
      </c>
      <c r="N140" s="51">
        <v>1.433084781</v>
      </c>
      <c r="O140" s="51" t="s">
        <v>34</v>
      </c>
      <c r="P140" s="51" t="s">
        <v>34</v>
      </c>
      <c r="Q140" s="51" t="s">
        <v>34</v>
      </c>
      <c r="R140" s="39" t="s">
        <v>34</v>
      </c>
      <c r="S140" s="39" t="s">
        <v>34</v>
      </c>
      <c r="AD140" s="5"/>
    </row>
    <row r="141" spans="1:30" x14ac:dyDescent="0.25">
      <c r="A141" s="1" t="s">
        <v>7</v>
      </c>
      <c r="B141" s="39">
        <v>2016</v>
      </c>
      <c r="C141" s="40">
        <v>24620</v>
      </c>
      <c r="D141" s="39">
        <v>4751</v>
      </c>
      <c r="E141" s="49">
        <v>5.9452011196000001</v>
      </c>
      <c r="F141" s="50">
        <v>5.7779699658999997</v>
      </c>
      <c r="G141" s="50">
        <v>6.1172724263999996</v>
      </c>
      <c r="H141" s="51">
        <v>1.6393000000000001E-121</v>
      </c>
      <c r="I141" s="52">
        <v>5.1820669332999998</v>
      </c>
      <c r="J141" s="50">
        <v>5.1177393138999996</v>
      </c>
      <c r="K141" s="50">
        <v>5.2472031211000001</v>
      </c>
      <c r="L141" s="51">
        <v>1.4066871045</v>
      </c>
      <c r="M141" s="51">
        <v>1.3671187361999999</v>
      </c>
      <c r="N141" s="51">
        <v>1.4474006957000001</v>
      </c>
      <c r="O141" s="51" t="s">
        <v>34</v>
      </c>
      <c r="P141" s="51" t="s">
        <v>34</v>
      </c>
      <c r="Q141" s="51" t="s">
        <v>34</v>
      </c>
      <c r="R141" s="39" t="s">
        <v>34</v>
      </c>
      <c r="S141" s="39" t="s">
        <v>34</v>
      </c>
      <c r="AD141" s="5"/>
    </row>
    <row r="142" spans="1:30" x14ac:dyDescent="0.25">
      <c r="A142" s="1" t="s">
        <v>7</v>
      </c>
      <c r="B142" s="39">
        <v>2017</v>
      </c>
      <c r="C142" s="40">
        <v>24717</v>
      </c>
      <c r="D142" s="39">
        <v>4698</v>
      </c>
      <c r="E142" s="49">
        <v>5.9861013151</v>
      </c>
      <c r="F142" s="50">
        <v>5.8179414131999998</v>
      </c>
      <c r="G142" s="50">
        <v>6.1591216564</v>
      </c>
      <c r="H142" s="51">
        <v>1.07264E-126</v>
      </c>
      <c r="I142" s="52">
        <v>5.2611749680999997</v>
      </c>
      <c r="J142" s="50">
        <v>5.1959928199999998</v>
      </c>
      <c r="K142" s="50">
        <v>5.3271748063000004</v>
      </c>
      <c r="L142" s="51">
        <v>1.4163644520000001</v>
      </c>
      <c r="M142" s="51">
        <v>1.3765763337000001</v>
      </c>
      <c r="N142" s="51">
        <v>1.4573025932999999</v>
      </c>
      <c r="O142" s="51" t="s">
        <v>34</v>
      </c>
      <c r="P142" s="51" t="s">
        <v>34</v>
      </c>
      <c r="Q142" s="51" t="s">
        <v>34</v>
      </c>
      <c r="R142" s="39" t="s">
        <v>34</v>
      </c>
      <c r="S142" s="39" t="s">
        <v>34</v>
      </c>
      <c r="AD142" s="5"/>
    </row>
    <row r="143" spans="1:30" x14ac:dyDescent="0.25">
      <c r="A143" s="1" t="s">
        <v>7</v>
      </c>
      <c r="B143" s="39">
        <v>2018</v>
      </c>
      <c r="C143" s="40">
        <v>24552</v>
      </c>
      <c r="D143" s="39">
        <v>4567</v>
      </c>
      <c r="E143" s="49">
        <v>6.0159691858000004</v>
      </c>
      <c r="F143" s="50">
        <v>5.8469764991000002</v>
      </c>
      <c r="G143" s="50">
        <v>6.1898461965999996</v>
      </c>
      <c r="H143" s="51">
        <v>2.6865800000000001E-130</v>
      </c>
      <c r="I143" s="52">
        <v>5.3759579593</v>
      </c>
      <c r="J143" s="50">
        <v>5.3091316977999998</v>
      </c>
      <c r="K143" s="50">
        <v>5.4436253657</v>
      </c>
      <c r="L143" s="51">
        <v>1.4234314540999999</v>
      </c>
      <c r="M143" s="51">
        <v>1.3834462916000001</v>
      </c>
      <c r="N143" s="51">
        <v>1.4645722909000001</v>
      </c>
      <c r="O143" s="51" t="s">
        <v>34</v>
      </c>
      <c r="P143" s="51" t="s">
        <v>34</v>
      </c>
      <c r="Q143" s="51" t="s">
        <v>34</v>
      </c>
      <c r="R143" s="39" t="s">
        <v>34</v>
      </c>
      <c r="S143" s="39" t="s">
        <v>34</v>
      </c>
      <c r="AD143" s="5"/>
    </row>
    <row r="144" spans="1:30" x14ac:dyDescent="0.25">
      <c r="A144" s="1" t="s">
        <v>7</v>
      </c>
      <c r="B144" s="39">
        <v>2019</v>
      </c>
      <c r="C144" s="40">
        <v>24988</v>
      </c>
      <c r="D144" s="39">
        <v>4521</v>
      </c>
      <c r="E144" s="49">
        <v>6.1372073830999998</v>
      </c>
      <c r="F144" s="50">
        <v>5.9651223474000004</v>
      </c>
      <c r="G144" s="50">
        <v>6.3142568197999998</v>
      </c>
      <c r="H144" s="51">
        <v>9.7806700000000008E-146</v>
      </c>
      <c r="I144" s="52">
        <v>5.5270957753000003</v>
      </c>
      <c r="J144" s="50">
        <v>5.4589890918000004</v>
      </c>
      <c r="K144" s="50">
        <v>5.5960521620000003</v>
      </c>
      <c r="L144" s="51">
        <v>1.4521174826000001</v>
      </c>
      <c r="M144" s="51">
        <v>1.4114006429999999</v>
      </c>
      <c r="N144" s="51">
        <v>1.4940089433999999</v>
      </c>
      <c r="O144" s="51" t="s">
        <v>34</v>
      </c>
      <c r="P144" s="51" t="s">
        <v>34</v>
      </c>
      <c r="Q144" s="51" t="s">
        <v>34</v>
      </c>
      <c r="R144" s="39" t="s">
        <v>34</v>
      </c>
      <c r="S144" s="39" t="s">
        <v>34</v>
      </c>
      <c r="AD144" s="5"/>
    </row>
    <row r="145" spans="1:30" x14ac:dyDescent="0.25">
      <c r="A145" s="1" t="s">
        <v>7</v>
      </c>
      <c r="B145" s="39">
        <v>2020</v>
      </c>
      <c r="C145" s="40">
        <v>23085</v>
      </c>
      <c r="D145" s="39">
        <v>4277</v>
      </c>
      <c r="E145" s="49">
        <v>5.7627107690999999</v>
      </c>
      <c r="F145" s="50">
        <v>5.5992507660999999</v>
      </c>
      <c r="G145" s="50">
        <v>5.9309426913000003</v>
      </c>
      <c r="H145" s="51">
        <v>5.3005760000000002E-99</v>
      </c>
      <c r="I145" s="52">
        <v>5.3974748655999996</v>
      </c>
      <c r="J145" s="50">
        <v>5.3282956498000003</v>
      </c>
      <c r="K145" s="50">
        <v>5.4675522603999998</v>
      </c>
      <c r="L145" s="51">
        <v>1.3635082754000001</v>
      </c>
      <c r="M145" s="51">
        <v>1.3248321946999999</v>
      </c>
      <c r="N145" s="51">
        <v>1.4033134344</v>
      </c>
      <c r="O145" s="51" t="s">
        <v>34</v>
      </c>
      <c r="P145" s="51" t="s">
        <v>34</v>
      </c>
      <c r="Q145" s="51" t="s">
        <v>34</v>
      </c>
      <c r="R145" s="39" t="s">
        <v>34</v>
      </c>
      <c r="S145" s="39" t="s">
        <v>34</v>
      </c>
      <c r="AD145" s="5"/>
    </row>
    <row r="146" spans="1:30" x14ac:dyDescent="0.25">
      <c r="A146" s="1" t="s">
        <v>7</v>
      </c>
      <c r="B146" s="39">
        <v>2021</v>
      </c>
      <c r="C146" s="40">
        <v>23809</v>
      </c>
      <c r="D146" s="39">
        <v>4307</v>
      </c>
      <c r="E146" s="49">
        <v>5.8426424382000004</v>
      </c>
      <c r="F146" s="50">
        <v>5.6774453145999999</v>
      </c>
      <c r="G146" s="50">
        <v>6.0126463168999997</v>
      </c>
      <c r="H146" s="51">
        <v>1.65248E-108</v>
      </c>
      <c r="I146" s="52">
        <v>5.5279777107000001</v>
      </c>
      <c r="J146" s="50">
        <v>5.4582045370000003</v>
      </c>
      <c r="K146" s="50">
        <v>5.5986428070000001</v>
      </c>
      <c r="L146" s="51">
        <v>1.3824208145000001</v>
      </c>
      <c r="M146" s="51">
        <v>1.3433337157</v>
      </c>
      <c r="N146" s="51">
        <v>1.422645234</v>
      </c>
      <c r="O146" s="51" t="s">
        <v>34</v>
      </c>
      <c r="P146" s="51" t="s">
        <v>34</v>
      </c>
      <c r="Q146" s="51" t="s">
        <v>34</v>
      </c>
      <c r="R146" s="39" t="s">
        <v>34</v>
      </c>
      <c r="S146" s="39" t="s">
        <v>34</v>
      </c>
      <c r="AD146" s="5"/>
    </row>
    <row r="147" spans="1:30" x14ac:dyDescent="0.25">
      <c r="A147" s="1" t="s">
        <v>7</v>
      </c>
      <c r="B147" s="39">
        <v>2022</v>
      </c>
      <c r="C147" s="40">
        <v>25481</v>
      </c>
      <c r="D147" s="39">
        <v>4413</v>
      </c>
      <c r="E147" s="49">
        <v>6.1131895843999997</v>
      </c>
      <c r="F147" s="50">
        <v>5.9420420458000001</v>
      </c>
      <c r="G147" s="50">
        <v>6.2892666539000004</v>
      </c>
      <c r="H147" s="51">
        <v>3.5911100000000001E-143</v>
      </c>
      <c r="I147" s="52">
        <v>5.7740765919000001</v>
      </c>
      <c r="J147" s="50">
        <v>5.7036139509000003</v>
      </c>
      <c r="K147" s="50">
        <v>5.8454097307000001</v>
      </c>
      <c r="L147" s="51">
        <v>1.4464346592999999</v>
      </c>
      <c r="M147" s="51">
        <v>1.4059396396999999</v>
      </c>
      <c r="N147" s="51">
        <v>1.4880960492999999</v>
      </c>
      <c r="O147" s="51" t="s">
        <v>34</v>
      </c>
      <c r="P147" s="51" t="s">
        <v>34</v>
      </c>
      <c r="Q147" s="51" t="s">
        <v>34</v>
      </c>
      <c r="R147" s="39" t="s">
        <v>34</v>
      </c>
      <c r="S147" s="39" t="s">
        <v>34</v>
      </c>
      <c r="AD147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RHA-Chapter12-Drug-Dispensed-Trend20yrs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2025-12-04T21:01:34Z</dcterms:modified>
</cp:coreProperties>
</file>